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2DB490BE-9BB4-D14D-B327-DB8FDE20B5DE}" xr6:coauthVersionLast="47" xr6:coauthVersionMax="47" xr10:uidLastSave="{00000000-0000-0000-0000-000000000000}"/>
  <bookViews>
    <workbookView xWindow="400" yWindow="1040" windowWidth="26380" windowHeight="16400" tabRatio="860" xr2:uid="{00000000-000D-0000-FFFF-FFFF00000000}"/>
  </bookViews>
  <sheets>
    <sheet name="台本" sheetId="11" r:id="rId1"/>
  </sheets>
  <definedNames>
    <definedName name="_xlnm.Print_Area" localSheetId="0">台本!$A$1:$J$52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9" i="11" l="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9" i="11"/>
  <c r="J8" i="11"/>
  <c r="J7" i="11"/>
  <c r="J10" i="11"/>
  <c r="J6" i="11"/>
  <c r="J5" i="11"/>
  <c r="J4" i="11"/>
  <c r="G49" i="11"/>
  <c r="G48" i="11"/>
  <c r="G47" i="11"/>
  <c r="G46" i="11"/>
  <c r="G45" i="11"/>
  <c r="G44" i="11"/>
  <c r="G43" i="11"/>
  <c r="G42" i="11"/>
  <c r="G41" i="11"/>
  <c r="G40" i="11"/>
  <c r="G39" i="11"/>
  <c r="G38" i="11"/>
  <c r="G37" i="11"/>
  <c r="G36" i="11"/>
  <c r="G35" i="11"/>
  <c r="G34" i="11"/>
  <c r="G33" i="11"/>
  <c r="G32" i="11"/>
  <c r="G31" i="11"/>
  <c r="G30" i="11"/>
  <c r="G29" i="11"/>
  <c r="G28" i="11"/>
  <c r="G27" i="11"/>
  <c r="G26" i="11"/>
  <c r="G25" i="11"/>
  <c r="G24" i="11"/>
  <c r="G23" i="11"/>
  <c r="G22" i="11"/>
  <c r="G21" i="11"/>
  <c r="G20" i="11"/>
  <c r="G19" i="11"/>
  <c r="G18" i="11"/>
  <c r="G17" i="11"/>
  <c r="G16" i="11"/>
  <c r="G15" i="11"/>
  <c r="G14" i="11"/>
  <c r="G13" i="11"/>
  <c r="G12" i="11"/>
  <c r="G11" i="11"/>
  <c r="G9" i="11"/>
  <c r="G8" i="11"/>
  <c r="G7" i="11"/>
  <c r="G5" i="11"/>
  <c r="G51" i="11"/>
  <c r="G10" i="11"/>
  <c r="G52" i="11"/>
  <c r="G3" i="11"/>
  <c r="G4" i="11"/>
  <c r="G6" i="11"/>
  <c r="H49" i="11" l="1"/>
  <c r="H48" i="11"/>
  <c r="H47" i="11"/>
  <c r="H46" i="1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4" i="11"/>
  <c r="H13" i="11"/>
  <c r="H12" i="11"/>
  <c r="H11" i="11"/>
  <c r="H9" i="11"/>
  <c r="H8" i="11"/>
  <c r="H7" i="11"/>
  <c r="H10" i="11"/>
  <c r="H5" i="11"/>
  <c r="H6" i="11"/>
  <c r="G1" i="11"/>
  <c r="H52" i="11"/>
  <c r="H51" i="11"/>
  <c r="H4" i="11"/>
  <c r="H3" i="11"/>
  <c r="H1" i="11" l="1"/>
  <c r="I3" i="11"/>
  <c r="I4" i="11"/>
  <c r="I5" i="11" s="1"/>
  <c r="I6" i="11" s="1"/>
  <c r="I7" i="11" s="1"/>
  <c r="I8" i="11" l="1"/>
  <c r="I10" i="11" s="1"/>
  <c r="I12" i="11" s="1"/>
  <c r="I14" i="11" s="1"/>
  <c r="I16" i="11" s="1"/>
  <c r="I18" i="11" s="1"/>
  <c r="I20" i="11" s="1"/>
  <c r="I22" i="11" s="1"/>
  <c r="I24" i="11" s="1"/>
  <c r="I26" i="11" s="1"/>
  <c r="I28" i="11" s="1"/>
  <c r="I30" i="11" s="1"/>
  <c r="I32" i="11" s="1"/>
  <c r="I34" i="11" s="1"/>
  <c r="I36" i="11" s="1"/>
  <c r="I38" i="11" s="1"/>
  <c r="I40" i="11" s="1"/>
  <c r="I42" i="11" s="1"/>
  <c r="I44" i="11" s="1"/>
  <c r="I46" i="11" s="1"/>
  <c r="I48" i="11" s="1"/>
  <c r="I9" i="11"/>
  <c r="I11" i="11" s="1"/>
  <c r="I13" i="11" s="1"/>
  <c r="I15" i="11" s="1"/>
  <c r="I17" i="11" s="1"/>
  <c r="I19" i="11" s="1"/>
  <c r="I21" i="11" s="1"/>
  <c r="I23" i="11" s="1"/>
  <c r="I25" i="11" s="1"/>
  <c r="I27" i="11" s="1"/>
  <c r="I29" i="11" s="1"/>
  <c r="I31" i="11" s="1"/>
  <c r="I33" i="11" s="1"/>
  <c r="I35" i="11" s="1"/>
  <c r="I37" i="11" s="1"/>
  <c r="I39" i="11" s="1"/>
  <c r="I41" i="11" s="1"/>
  <c r="I43" i="11" s="1"/>
  <c r="I45" i="11" s="1"/>
  <c r="I47" i="11" s="1"/>
  <c r="I49" i="11" s="1"/>
  <c r="I51" i="11" l="1"/>
  <c r="I5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<sst xmlns="http://schemas.openxmlformats.org/spreadsheetml/2006/main" count="64" uniqueCount="64">
  <si>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</si>
  <si>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</si>
  <si>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</si>
  <si>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</si>
  <si>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</si>
  <si>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</si>
  <si>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</si>
  <si>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</si>
  <si>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</si>
  <si>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</si>
  <si>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</si>
  <si>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</si>
  <si>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</si>
  <si>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</si>
  <si>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</si>
  <si>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</si>
  <si>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</si>
  <si>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</si>
  <si>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</si>
  <si>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</si>
  <si>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それではこれで「インタフェースの入出力装置」の解説を終わります。</t>
    <rPh sb="16" eb="19">
      <t>nyuushutury</t>
    </rPh>
    <rPh sb="19" eb="21">
      <t>souchi</t>
    </rPh>
    <rPh sb="23" eb="25">
      <t>kaisetsu</t>
    </rPh>
    <rPh sb="26" eb="27">
      <t>owari</t>
    </rPh>
    <phoneticPr fontId="1"/>
  </si>
  <si>
    <t>第9回(Webとインタフェース) 台本</t>
    <rPh sb="0" eb="1">
      <t>ダイ</t>
    </rPh>
    <rPh sb="2" eb="3">
      <t>カイ</t>
    </rPh>
    <rPh sb="17" eb="19">
      <t>ダイホン</t>
    </rPh>
    <phoneticPr fontId="1"/>
  </si>
  <si>
    <t>asdfasdf</t>
    <phoneticPr fontId="1"/>
  </si>
  <si>
    <t xml:space="preserve">今回はWebのヒューマンインタフェースに関して解説します。
WebはTim Berners-Leeによって1991年に発明されました。
HTML、HTTPなどWebの基本的な考え方はこのとき発明されたものです。
最初のブラウザはテキストしか表示できませんでしたが、1993にMarc AndreessenがMosaicブラウザを作成したことにより画像が表示できるようになり、それ以降Webは爆発的に世の中に広まりました。
現在はWebは人間生活になくてはならないものになっており、その使い勝手はヒューマンインタフェースにおいて大変重要な課題となっています。
</t>
    <phoneticPr fontId="1"/>
  </si>
  <si>
    <t xml:space="preserve">ハイパーテキストは1963年にTed Nelsonが提唱したアイデアで、様々な情報をリンクで結合することにより大規模な情報を検索したり管理したりできるようにしたものです。
その後ハイパーテキストは様々な方法で実装が行なわれ、ハイパーテキスト専門の学会が作られました。
特に、AppleのMacintoshで利用されていた「HyperCard」というシステムは多数のユーザに好評でした。_x000B_WebページはHTMLという記法で記述されますが、HTMLとはHyperText Markup Languageの略で、ハイパーテキストをマークアップするための記法という意味です。
マークアップとは、テキストに補助情報を追加するための記号で、HTMLでは&lt;a&gt;や&lt;b&gt;などの記号が利用されます。
Webは全世界レベルの巨大なハイパーテキストです。Web以前のハイパーテキストのほとんどはひとつのコンピュータの中だけでしか利用できませんでしたが、Webは全世界の情報を扱えるハイパーテキストなのでその影響はすさまじいものでした。
</t>
    <phoneticPr fontId="1"/>
  </si>
  <si>
    <t xml:space="preserve">初期のWebではブラウザでもサーバでもプログラムを動かすことができず、ハイパーテキストでリンクされた情報を取得して表示することしかできませんでした。
全世界の情報がリンクされているということだけでもすごいインパクトがありましたが、これでは情報をテキスト検索することもできませんでした。
</t>
    <phoneticPr fontId="1"/>
  </si>
  <si>
    <t xml:space="preserve">サーバ上でプログラムを動かすことができても、サーバとブラウザの間の通信が遅い場合はユーザ操作にすぐに反応することができませんし、サーバ上のプログラム実行が遅い場合もあります。
普通のパソコンアプリケーションのような使い勝手を実現するためには、ブラウザ上でプログラムが動くようにする必要があります。
このため、ブラウザ上で別のプログラムを動かすことができる「プラグイン」機能が導入されました。たとえばJavaのプログラムをブラウザ上で動くようにすることにより、一般的なアプリケーションをブラウザで動かすことができるようになりました。
この機能によりブラウザを様々な用途に利用できるようになりましたが、ブラウザ本体とプラグインの融合が充分でなく、また動作が重くなることが多かったため、この方式は廃れることになりました。
</t>
    <phoneticPr fontId="1"/>
  </si>
  <si>
    <t xml:space="preserve">プラグインを利用することなく、ブラウザで直接プログラムを動かすことができれば効率的だということで、ブラウザ上で動く「JavaScript」というプログラミング言語が19xx年に導入されました。
汎用プログラミング言語であるJavaScriptはブラウザ本体で動き、ブラウザのHTMLを書き換える機能を持っているため、ブラウザ本体だけで計算を行なったり表示変更したりできるようになりました。
しかし任意の描画を行なうことができませんでしたし、パソコンのファイルや入出力を操作することはできませんでした。
</t>
    <phoneticPr fontId="1"/>
  </si>
  <si>
    <t xml:space="preserve">その後、JavaScriptに様々な機能が追加され、従来のパソコンのアプリケーションとほぼ同等のことがブラウザ上で実行できるようになりました。
</t>
    <phoneticPr fontId="1"/>
  </si>
  <si>
    <t xml:space="preserve">昔のブラウザではブラウザ画面に線や図形を描画することができなかったため、柔軟なインタフェースをもつアプリケーションを作ることはできませんでしたし、情報視覚化を行なうこともできませんでした。
その後、HTMLやJavaScriptの仕様が拡張されたため、任意の図形をブラウザ上に描画できるようになりました。
ブラウザ画面のどこにでも描画ができるわけではなく、描画用の領域に対して線や図形などの描画を行なうことができます。
描画の手法は、「Canvas」と「SVG」の2種類が用意されています。
</t>
    <phoneticPr fontId="1"/>
  </si>
  <si>
    <t xml:space="preserve">HTMLで&lt;canvas&gt;という領域を設定すると、その領域にJavaScripで線や図形を描くことができます。
Canvas領域でJavaScript プログラミングを使って線や図形を描くことができます。
たとえば線を描く場合、Canvas領域で beginPath()、moveto()、lineTo() などを使って、線分を描きます。
</t>
    <phoneticPr fontId="1"/>
  </si>
  <si>
    <t>ブラウザではSVGというシステムで描画することもできます。
SVGとはScalable Vector Graphicsの略で、2000年ごろに標準化された描画規格です。
SVGはCanvasと異なり、宣言的に描画を指定します。
Canvasの場合は、線や図形を描画する関数を順番に呼ぶことによってブラウザ画面に描画を行ないますが、SVGでは線や図形をどこに描画するかをXML形式で指定することにより描画を行ないます。
Canvasの場合、たとえば描画領域の大きさが変わった場合は明示的に再描画をする必要がありますが、SVGの場合は描画は自動的に行なわれます。</t>
    <phoneticPr fontId="1"/>
  </si>
  <si>
    <t xml:space="preserve">HTTPの通信はブラウザからサーバへの要求とそれへの返事という形で実行されるため、それ以外の形の通信は不可能でしたが、JavaScriptの仕様が拡張されたため、ユーザ操作の裏で通信を行なうことが可能になりました。
また、websocketという通信手法も導入されたため、任意のタイミングで任意のデータをサーバとブラウザの間でやりとりできるようになりました。
</t>
    <phoneticPr fontId="1"/>
  </si>
  <si>
    <t xml:space="preserve">従来のJavaScriptではセキュリティ対策のため、ブラウザからパソコンの資源にアクセスすることができませんでした。たとえば、JavaScriptからパソコンのファイルにアクセスすることはできませんでした。
WebページからダウンロードしたJavaScriptを実行させることによりパソコンのファイルを読んでネットに送信するといったことが可能だと危険だからです。
しかし、パソコンにデータをセーブしたりパソコンのデータを読んだりできないアプリケーションは大変不便ですから、最近のJavaScriptでは制限つきでアクセスが可能になっています。ユーザの確認なしにデータの読み書きはできませんが、確認があれば可能になっています。
同様に、パソコンのカメラやマイクのようなハードウェアも最近はアクセスできるようになっていますし、MIDIデータも制御できるようになっているので、パソコンに接続したMIDI機器をブラウザから制御することもできるようになっています。
</t>
    <phoneticPr fontId="1"/>
  </si>
  <si>
    <t xml:space="preserve">ブラウザの上でプログラムを動かすときはJavaScriptしか利用できませんでしたが、今後は他の言語も利用できるようになりつつあります。
機械語レベルの命令をブラウザ上で動かすWebAssemblyという機能が普及しつつあり、これを利用してRubyなどJavaScript以外の言語をブラウザ上で動かすことができるようになりそうです。
</t>
    <phoneticPr fontId="1"/>
  </si>
  <si>
    <t xml:space="preserve">以上のようなJavaScriptの機能強化により、ブラウザ上で動くWebアプリケーションはパソコンの専門アプリケーションと遜色ないものが増えてきました。
また、Webアプリケーションは開発も運用も利用も従来のアプリケーションとは異なる点が多いので、新しい開発手法や運用手法が登場しています。
どこでもすぐ動くことや、インストール/再インストールといった手間がいらないこと、といった特徴はそれまでのアプリケーションと比べると画期的なものだったといえるでしょう。
</t>
    <phoneticPr fontId="1"/>
  </si>
  <si>
    <t xml:space="preserve">ユーザにとってWebアプリケーションが最も有難いのは、導入が簡単だということでしょう。高機能なパソコンのアプリケーションを利用したい場合、従来はソフトウェアを購入してインストールする必要がありましたが、手間がかかりますしディスクに場所を用意する必要がありました。専用のデータを利用したい場合、そのデータも購入してインストール必要がありました。
百科事典アプリケーションの場合は百科事典の全データと検索/閲覧ソフトウェアが必要です。
また図形編集アプリケーションではクリップ集を入手したくなりますし、
地図アプリケーションでは地図データが必要です。
こういったデータをすべて自分のマシンにインストールするのは大変です。
また、自分のデータはネット上のどこかに置くのが普通なので、その場合は自分のマシンのどこかにファイルをセーブする必要がありません。
</t>
    <phoneticPr fontId="1"/>
  </si>
  <si>
    <t xml:space="preserve">Webアプリケーションはブラウザさえあれば動くので、どのようなマシンでも利用することができます。
スマホのブラウザはパソコンのブラウザと動きが異なることがあるためWebアプリケーションの作成には注意が必要ですが、基本的にほとんどの仕事でWebアプリケーションを利用できます。
大規模なソフトウェアを開発するとき、従来は手持ちのコンピュータにプログラムも文書も開発システムもインストールして使う必要がありましたが、このすべてをWebアプリケーションで実行できるようになってきているため、タブレットコンピュータとキーボードさえあれば複雑な開発もできるようになってきています。
</t>
    <phoneticPr fontId="1"/>
  </si>
  <si>
    <t xml:space="preserve">パソコンなどで利用するソフトウェアが正しく動かない場合、その問題をメーカーに伝えるのは大変です。
Webアプリケーションの場合、不具合や解決方法などの情報はWeb上で簡単に共有できますし、動作状況を常にサーバに報告することも可能です。
セキュリティの問題がありますから、あらゆる情報をサーバに伝えることは好ましくありませんが、適切な運用体制があれば情報共有は大変便利です。
</t>
    <phoneticPr fontId="1"/>
  </si>
  <si>
    <t xml:space="preserve">Webには膨大なサービスがあり、Webアプリケーションはそれらを比較的簡単に利用することができます。
Web検索、翻訳、地図利用といった大規模で複雑な機能も、Webサービスを呼び出して利用することができます。
</t>
    <phoneticPr fontId="1"/>
  </si>
  <si>
    <t xml:space="preserve">Webアプリケーションでは、他のユーザが提供するデータを活用することができます。_x000B_Wikipediaは、全世界の人々が提供するデータをもとにして構築された百科事典アプリケーションだといえますが、このようないわゆる「集合知」を様々なレベルで活用することができます。
Wikipediaのデータは明示的に書き込まれたものですが、普通にアプリケーションを利用しているだけでも集合知が蓄積されます。
</t>
    <phoneticPr fontId="1"/>
  </si>
  <si>
    <t xml:space="preserve">Webアプリケーションは多くの利点を持っていますが、問題点や心配になる点も沢山あります。
まず、利用するときは安定したネットワークが必要です。プログラムもデータもネット上にあるのが普通ですから、ネットワークを利用できないときはアプリケーションも利用できないことになります。
ネットワークが利用できるときでも、Webアプリケーションを提供しているサーバに不具合があると使えません。
また、アプリケーションが安定して提供されるかどうかも心配です。企業の都合により突然Webサービスが終了してしまうことはよくありますが、重要なデータを扱うWebアプリケーションの提供が突然停止したり、データにアクセスしなくなったりする危険に対して常に気をつけておく必要があります。
自分のデータがネットワーク上にある場合、他者からアクセスされてしまうといった危険が常につきまといます。Webアプリケーションではセキュリティについて特に注意しておく必要があります。
なんらかの不具合によりデータが消えてしまうこともありえますから、バックアップについて特に注意する必要があります。
Webアプリケーションは開発も保守も大変で、バグが存在する可能性も低くはありません。こういう問題についても注意しておく必要があるでしょう。
</t>
    <phoneticPr fontId="1"/>
  </si>
  <si>
    <t xml:space="preserve">Webアプリケーションではセキュリティの問題が大きな問題になります。
自分のパソコンの上で動くアプリケーションの場合、データが外部に漏れる心配は少ないですが、Webアプリケーションの場合、データがWeb上にあるので他人からアクセスされてしまう危険があります。Webアプリケーションはとても便利である反面、セキュリティに関しては充分な注意が必要です。
Webアプリケーションで利用するデータの保護が重要であり、またネットワーク上の通信の秘密にも留意する必要があります。
</t>
    <phoneticPr fontId="1"/>
  </si>
  <si>
    <t xml:space="preserve">Web上で秘密情報を扱うとき、そのデータにアクセスするためにユーザ認証が必要です。
認証を行なう方法は昔から様々な方法が使われてきています。
鍵やカードのような持ち物を使ったり、指紋のような人体の特徴を使う方法も使われていますが、Webではパスワードを利用した認証が最も広く利用されています。
パスワード認証は実装が比較的簡単ですし、Webの利用者はキーボードを使える状況にあるのが普通ですし、正しく運用すれば安全だからです。
</t>
    <phoneticPr fontId="1"/>
  </si>
  <si>
    <t xml:space="preserve">パスワードはユーザの頭の中で記憶しておくものだと従来は考えられていましたが、パスワード認証を利用するサービスが増えてきた結果、そういう運用は不可能になりました。複数のサービスで同じパスワードを利用していた場合、どこかのサービスからパスワードが流出した場合、あらゆるサービスに侵入されてしまうからです。
</t>
    <phoneticPr fontId="1"/>
  </si>
  <si>
    <t>沢山のWebサービスやWebアプリケーションを使う場合、それぞれに対して異なるパスワードを利用するのが安全ですが、何十個ものパスワードを記憶することは不可能なので、なんらかの方法でパスワードを管理する方法が必要です。
このためのパスワード管理システムと呼ばれる様々なシステムが提案され利用されていますが、パスワード管理システムを利用できる環境は限られていることがありますし、パスワード管理システムを利用するためのマスターパスワードが必要になったりするため、充分普及しているとはいえません。</t>
    <phoneticPr fontId="1"/>
  </si>
  <si>
    <t xml:space="preserve">一般的なパスワード管理システムはマスターパスワードが必要ですし、どこでも利用できるようになっていません。
私はEpisoPassというシステムを使うことにより、これらの問題を解決しています。
</t>
    <phoneticPr fontId="1"/>
  </si>
  <si>
    <t xml:space="preserve">Webを利用する場合、あらゆるデータのやりとりは暗号化されているべきだと考えられています。Webの基本プロトコルであるHTTPは暗号化されていないため、通信回線の信号を見るとデータを読み取ることができてしまいます。たとえばユーザがブラウザで入力したパスワード文字列を読むことができてしまいます。
これでは困るので、Webの通信はすべて暗号化することが推奨されています。
</t>
    <phoneticPr fontId="1"/>
  </si>
  <si>
    <t xml:space="preserve">Webで秘密情報を扱うために、httpを暗号化して使うhttpsというプロトコルが利用されています。
</t>
    <phoneticPr fontId="1"/>
  </si>
  <si>
    <t xml:space="preserve">HTTPSでは公開鍵暗号が利用されています。
</t>
    <phoneticPr fontId="1"/>
  </si>
  <si>
    <t xml:space="preserve">パスワードを利用せずに安全にWebアプリケーションを利用できるようにするため、「FIDO」という規格が提案されています。
FIDOの認証は、ユーザが持っている認証装置や認証手段を利用します。たとえばユーザの手元にある指紋認証装置を利用します。
認証結果は暗号通信でサーバに送られるため、サーバはユーザの秘密情報を保持する必要がなく、情報がサーバから流出する心配がなくなります。
FIDO認証を利用するためにはサーバがFIDO対応している必要がありますが、FIDOへの対応はパスワード利用に比べはるかに複雑なので、現在パスワードを利用しているサービスがFIDOに対応するには時間がかかると思われます。
しかし影響力のある多くの企業がFIDOのサポートを表明しているため、将来はFIDOが標準的に利用されるようになる可能性はあるでしょう。
</t>
    <phoneticPr fontId="1"/>
  </si>
  <si>
    <t xml:space="preserve">Web上のデータは保護することが重要ですが、アクセスを厳しく制限すると、自分がデータにアクセスしにくくなるため使い勝手が悪くなってしまいます。
セキュリティと使い勝手にはトレードオフがあり、適切なレベルで
</t>
    <phoneticPr fontId="1"/>
  </si>
  <si>
    <t xml:space="preserve">第2回の講義でインタフェース作成の難しさについて解説しましたが、Webアプリケーションは開発がさらに難しくなります。
もともとのWebはハイパーテキストとして設計されたものであり、アプリケーションのための基本システムとして作られたわけではありませんから、パソコンの一般的なアプリケーションと同じような機能を実現するには工夫が必要です。
先に述べたように、ブラウザのインタフェースは「ユーザがクリックすると画面が遷移する」というもので、これは従来のCLIと同じような制約があり、GUIの直接操作のようなインタフェースを実現することができませんでした。JavaScriptの機能が増えたことにより、ブラウザ上で描画を行なったり直接操作インタフェースを実現したりできるようになりましたが、様々な工夫が必要になっています。
近年のWebサービスは、スクロール方法やアニメーションなどに工夫をこらしたものが多く、工夫が足りないものは古びて
見えることがあるので、開発は複雑になります。また、同じ機能を実現する方法がいろいろあることもあり、技術選定も大変です。
</t>
    <phoneticPr fontId="1"/>
  </si>
  <si>
    <t xml:space="preserve">一般的なアプリケーションで並列処理は重要ですが、Webアプリケーションでは並列処理が特に重要になります。
Webアプリケーションの場合はサーバとブラウザを協調させて使う必要がありますし、ネットワーク上の資源を利用するときは時間がかかることがあるため、うまくタイミングをあわせて並列処理を行なう必要があります。
たとえば地図を表示するアプリケーションの場合、サーバ上の地図データをブラウザにダウンロードする必要がありますが、これには時間がかかるかもしれません。もともとのHTTPの仕様では地図データのダウンロード完了までユーザは何もできないはずですが、JavaScriptの機能を使ってバックグラウンドでダウンロード処理するようになっているため、ダウンロード中でも地図をスクロールすることができます。
このような方式によって当然使い勝手が良くなりますが、地図データをいつ取得できるのかわかりませんし、取得できていない状況でも何か表示する必要はあるでしょうから、プログラムは複雑になりますし処理のバグも増えやすくなるでしょう。しかし、Webアプリケーションでは使い勝手や処理速度が最も重要ですから、複雑にならないように/正しく動作するように/ソフトウェアの工夫が必要です。
サーバとブラウザの両方でプログラムを動かすことになりますから、処理をどのように分担するかは重要です。
たとえば検索アプリケーションの場合、データがサーバにある場合は検索プログラムはサーバに置く必要がありますが、検索キーワードのサジェスチョンなどはブラウザで実行できるかもしれません。また、データのサイズが巨大でない場合は、最初に全データをブラウザにダウンロードしてからブラウザで検索を行なうと良いかもしれません。
最適な分担方法はサーバやブラウザの性能に依存するため、ネットワークやコンピュータの進化とともにベストな方法は変化します。このため、一度作成したアプリケーションでも数年すると根本的に再実装する必要があることもあります。
</t>
    <phoneticPr fontId="1"/>
  </si>
  <si>
    <t xml:space="preserve">ブラウザ上でテキスト入力したり条件洗濯したりするためのGUI部品は標準的にどのブラウザでも利用できますが、新しいGUI部品も増えてきています。
</t>
    <phoneticPr fontId="1"/>
  </si>
  <si>
    <t xml:space="preserve">新しいブラウザでは、色を選択するGUI部品、日付を選択するGUI部品なども用意されており、HTMLで簡単に呼びだして使うことができます。
これらのGUI部品はOSの標準部品が使われるので、OSごとに見栄えが異なります。アプリケーション内で色を選択する必要があるとき便利ですが、他の部分と見栄えや使い勝手が異なるかもしれないので注意が必要です。
</t>
    <phoneticPr fontId="1"/>
  </si>
  <si>
    <t xml:space="preserve">Webを発明したTim Berners-Leeは、もともと情報共有システムとしてWebを設計しました。しかし初期のWebはもっぱら企業などが情報を提供することに利用されるのがほとんどでした。_x000B_その後「Web2.0」という考え方が提唱され、一般ユーザが情報を投稿することが増えてきました。現在はSNSやレビューサイトなどで沢山のユーザが情報を投稿したり編集したりすることによって有益な情報が得られることが多くなっています。_x000B_一方、このような状況が最善のものとは考えられません。SNSも推薦サイトも、サービスが利益を上げやすいように設計されているわけですから、それが本当にユーザのためになっているのかはわかりません。_x000B_Web上で情報を公開したり、研究成果や書籍などを公開する画期的な方法が望まれるところです。
</t>
    <phoneticPr fontId="1"/>
  </si>
  <si>
    <t>Web機能は、Tim Berners-Leeが主導するW3Cという団体で標準化が行われてきましたが、2021年以降はブラウザ開発メーカーが主導する「Web Living Standard」で標準が決まるようになってきています。ブラウザ機能は大変複雑になってきているため、第三者機関が標準を決めることが難しくなっているからだと考えられます。</t>
    <phoneticPr fontId="1"/>
  </si>
  <si>
    <t xml:space="preserve">Webは現在はパソコンやスマホで使うのが普通ですが、将来はコンピュータの存在が見えないような実世界環境でも広く使われるようになることは間違いありません。
そのときは、第7回で解説したような「実世界インタフェース」が重要になってきます。
実世界でWebをどう使うかはこれからの大きな課題であり、新しい入出力デバイスや新しいインタラクション方式を駆使したインタフェースが重要になってくるでしょう。
</t>
    <phoneticPr fontId="1"/>
  </si>
  <si>
    <t>もともとのWebは全世界で使えるハイパーテキストデータベースとして発明されたものですが、その後様々な拡張が加えられたことにより、現在はあらゆる用途に利用されています。パソコンやスマートフォン上での多くの仕事は現在Webの上で動いていますから、ヒューマンインタフェースで最も重要なアプリケーションがWebだということができます。</t>
    <rPh sb="64" eb="66">
      <t>genz</t>
    </rPh>
    <phoneticPr fontId="1"/>
  </si>
  <si>
    <t xml:space="preserve">Webでは、パソコンやスマホのブラウザとWebサーバの間で通信を行ないながら様々な仕事を実行します。
すべての通信にインターネット上のTCP/IPというプロトコルが利用されます。
インターネットが普及したのは1980年代ごろからです。それまでも様々なコンピュータネットワークは存在しましたが、それまで存在したネットワークよりも柔軟で便利だったことから、現在は世界のネットワーク通信のほとんどがインターネットで動いています。
TCP/IPはインターネット上の通信で最も広く利用されているもので、Webの通信もTCP/IPにもとづいています。
ユーザがWebブラウザの上でリンクをクリックすると、その情報がサーバに送られます。サーバはリンクに対応する中身のHTMLデータをブラウザに返送し、それがブラウザ上で表示されます。
ユーザが何かを指示し、それに対して反応が返るという動作は、コマンドラインインタフェースを採用したコンピュータと同じです。
コンピュータは、ブラウザから送られたコマンドに反応するということしかできませんでしたから、柔軟なインタフェースを作ることはできませんでした。
</t>
    <rPh sb="122" eb="123">
      <t>samaza</t>
    </rPh>
    <rPh sb="138" eb="140">
      <t>sonza</t>
    </rPh>
    <rPh sb="364" eb="365">
      <t>nani</t>
    </rPh>
    <rPh sb="367" eb="369">
      <t>shiji</t>
    </rPh>
    <rPh sb="374" eb="375">
      <t>taishite</t>
    </rPh>
    <rPh sb="377" eb="379">
      <t>hannou</t>
    </rPh>
    <rPh sb="380" eb="381">
      <t>kaeru</t>
    </rPh>
    <rPh sb="385" eb="387">
      <t>dousa</t>
    </rPh>
    <rPh sb="404" eb="406">
      <t>saiyou</t>
    </rPh>
    <rPh sb="415" eb="416">
      <t>onaji</t>
    </rPh>
    <phoneticPr fontId="1"/>
  </si>
  <si>
    <t>WebブラウザとWebサーバの間でやりとりされるデータはすべてテキスト形式の文字列です。たとえばブラウザがサーバの情報を取得したいときは「GET」のようなコマンド文字列をサーバに送ります。
たとえば example.com というサーバの index.html というファイルの情報を取得したいとき、ブラウザはまず example.com というサーバに接続した後、GETコマンドを利用してindex.htmlの情報を要求します。
その結果、サーバ上のindex.html というHTMLファイルの内容に加え、若干の付加情報を加えたものがサーバからブラウザに返送されます。
ブラウザはそのHTMLの情報を解釈して画面上に表示します。</t>
    <rPh sb="126" eb="127">
      <t>taishite</t>
    </rPh>
    <rPh sb="129" eb="131">
      <t>youkyu</t>
    </rPh>
    <rPh sb="132" eb="133">
      <t xml:space="preserve">オクル </t>
    </rPh>
    <rPh sb="134" eb="136">
      <t>houhou</t>
    </rPh>
    <rPh sb="224" eb="225">
      <t>ue</t>
    </rPh>
    <phoneticPr fontId="1"/>
  </si>
  <si>
    <t xml:space="preserve">その後サーバ上のCGI機能が登場し、サーバの上でプログラムを動かすことができるようになりました。たとえば、ブラウザからサーバに対してデータの検索を要求し、その結果をHTMLでブラウザに返すことにより検索システムを作ることができます。
ブラウザがサーバに対して要求を送る方法はHTMLファイルを要求する方法と同じですが、ファイルを要求するのではなくプログラムの実行を要求することだけが異なります。
</t>
    <rPh sb="126" eb="127">
      <t>taishite</t>
    </rPh>
    <rPh sb="129" eb="131">
      <t>youkyu</t>
    </rPh>
    <rPh sb="132" eb="133">
      <t xml:space="preserve">オクル </t>
    </rPh>
    <rPh sb="134" eb="136">
      <t>houhou</t>
    </rPh>
    <rPh sb="146" eb="148">
      <t>youkyu</t>
    </rPh>
    <rPh sb="150" eb="152">
      <t>houhou</t>
    </rPh>
    <rPh sb="153" eb="154">
      <t>onaji</t>
    </rPh>
    <rPh sb="164" eb="166">
      <t>youkyu</t>
    </rPh>
    <rPh sb="179" eb="181">
      <t>jikkou</t>
    </rPh>
    <rPh sb="182" eb="184">
      <t>youkyu</t>
    </rPh>
    <rPh sb="191" eb="192">
      <t>kotonari</t>
    </rPh>
    <phoneticPr fontId="1"/>
  </si>
  <si>
    <t xml:space="preserve">CGIの導入によってサーバの上で検索システムを動かすことができるようになりました。このため、Web上の情報を検索するシステムが1994年ごろから沢山登場しました。情報検索のインタフェースのところでも解説しましたが、Web登場以前から長年研究が行なわれていたテキスト検索システムをサーバ上に実装し、どこからでも利用できたため、Webの便利さがとても向上しました。
その後、Webの特性を生かした新しい種類の検索エンジンがGoogleなどから登場し、現在に至っています。
</t>
    <rPh sb="4" eb="6">
      <t>dounyu</t>
    </rPh>
    <rPh sb="16" eb="18">
      <t>kensaku</t>
    </rPh>
    <rPh sb="23" eb="24">
      <t>ugokasu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</si>
</sst>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20320</xdr:colOff>
      <xdr:row>5</xdr:row>
      <xdr:rowOff>13335</xdr:rowOff>
    </xdr:from>
    <xdr:to>
      <xdr:col>3</xdr:col>
      <xdr:colOff>0</xdr:colOff>
      <xdr:row>5</xdr:row>
      <xdr:rowOff>2025015</xdr:rowOff>
    </xdr:to>
    <xdr:pic>
      <xdr:nvPicPr>
        <xdr:cNvPr id="36" name="図 35">
          <a:extLst>
            <a:ext uri="{FF2B5EF4-FFF2-40B4-BE49-F238E27FC236}">
              <a16:creationId xmlns:a16="http://schemas.microsoft.com/office/drawing/2014/main" id="{639E0C4B-0920-C625-FBC1-DB5772E43411}"/>
            </a:ext>
          </a:extLst>
        </xdr:cNvPr>
        <xdr:cNvPicPr>
          <a:picLocks noChangeAspect="1"/>
        </xdr:cNvPicPr>
      </xdr:nvPicPr>
      <xdr:blipFill>
        <a:blip xmlns:r="http://schemas.openxmlformats.org/officeDocument/2006/relationships" r:embed="rId1"/>
        <a:stretch>
          <a:fillRect/>
        </a:stretch>
      </xdr:blipFill>
      <xdr:spPr>
        <a:xfrm>
          <a:off x="1290320" y="2726055"/>
          <a:ext cx="3576320" cy="2011680"/>
        </a:xfrm>
        <a:prstGeom prst="rect">
          <a:avLst/>
        </a:prstGeom>
      </xdr:spPr>
    </xdr:pic>
    <xdr:clientData/>
  </xdr:twoCellAnchor>
  <xdr:twoCellAnchor editAs="oneCell">
    <xdr:from>
      <xdr:col>2</xdr:col>
      <xdr:colOff>20320</xdr:colOff>
      <xdr:row>6</xdr:row>
      <xdr:rowOff>31750</xdr:rowOff>
    </xdr:from>
    <xdr:to>
      <xdr:col>2</xdr:col>
      <xdr:colOff>3545840</xdr:colOff>
      <xdr:row>6</xdr:row>
      <xdr:rowOff>2014855</xdr:rowOff>
    </xdr:to>
    <xdr:pic>
      <xdr:nvPicPr>
        <xdr:cNvPr id="55" name="図 54">
          <a:extLst>
            <a:ext uri="{FF2B5EF4-FFF2-40B4-BE49-F238E27FC236}">
              <a16:creationId xmlns:a16="http://schemas.microsoft.com/office/drawing/2014/main" id="{14BBA34A-7EB4-2699-839A-172A680A29EB}"/>
            </a:ext>
          </a:extLst>
        </xdr:cNvPr>
        <xdr:cNvPicPr>
          <a:picLocks noChangeAspect="1"/>
        </xdr:cNvPicPr>
      </xdr:nvPicPr>
      <xdr:blipFill>
        <a:blip xmlns:r="http://schemas.openxmlformats.org/officeDocument/2006/relationships" r:embed="rId2"/>
        <a:stretch>
          <a:fillRect/>
        </a:stretch>
      </xdr:blipFill>
      <xdr:spPr>
        <a:xfrm>
          <a:off x="1290320" y="5335270"/>
          <a:ext cx="3525520" cy="1983105"/>
        </a:xfrm>
        <a:prstGeom prst="rect">
          <a:avLst/>
        </a:prstGeom>
      </xdr:spPr>
    </xdr:pic>
    <xdr:clientData/>
  </xdr:twoCellAnchor>
  <xdr:twoCellAnchor editAs="oneCell">
    <xdr:from>
      <xdr:col>2</xdr:col>
      <xdr:colOff>30480</xdr:colOff>
      <xdr:row>7</xdr:row>
      <xdr:rowOff>30481</xdr:rowOff>
    </xdr:from>
    <xdr:to>
      <xdr:col>2</xdr:col>
      <xdr:colOff>3570676</xdr:colOff>
      <xdr:row>7</xdr:row>
      <xdr:rowOff>2021841</xdr:rowOff>
    </xdr:to>
    <xdr:pic>
      <xdr:nvPicPr>
        <xdr:cNvPr id="56" name="図 55">
          <a:extLst>
            <a:ext uri="{FF2B5EF4-FFF2-40B4-BE49-F238E27FC236}">
              <a16:creationId xmlns:a16="http://schemas.microsoft.com/office/drawing/2014/main" id="{49D9871B-9B32-86AD-0347-F84688F5A3A1}"/>
            </a:ext>
          </a:extLst>
        </xdr:cNvPr>
        <xdr:cNvPicPr>
          <a:picLocks noChangeAspect="1"/>
        </xdr:cNvPicPr>
      </xdr:nvPicPr>
      <xdr:blipFill>
        <a:blip xmlns:r="http://schemas.openxmlformats.org/officeDocument/2006/relationships" r:embed="rId3"/>
        <a:stretch>
          <a:fillRect/>
        </a:stretch>
      </xdr:blipFill>
      <xdr:spPr>
        <a:xfrm>
          <a:off x="1036320" y="7924801"/>
          <a:ext cx="3540196" cy="1991360"/>
        </a:xfrm>
        <a:prstGeom prst="rect">
          <a:avLst/>
        </a:prstGeom>
      </xdr:spPr>
    </xdr:pic>
    <xdr:clientData/>
  </xdr:twoCellAnchor>
  <xdr:twoCellAnchor editAs="oneCell">
    <xdr:from>
      <xdr:col>2</xdr:col>
      <xdr:colOff>23706</xdr:colOff>
      <xdr:row>8</xdr:row>
      <xdr:rowOff>30481</xdr:rowOff>
    </xdr:from>
    <xdr:to>
      <xdr:col>2</xdr:col>
      <xdr:colOff>3563901</xdr:colOff>
      <xdr:row>8</xdr:row>
      <xdr:rowOff>2021841</xdr:rowOff>
    </xdr:to>
    <xdr:pic>
      <xdr:nvPicPr>
        <xdr:cNvPr id="57" name="図 56">
          <a:extLst>
            <a:ext uri="{FF2B5EF4-FFF2-40B4-BE49-F238E27FC236}">
              <a16:creationId xmlns:a16="http://schemas.microsoft.com/office/drawing/2014/main" id="{FAAFFC17-A3CF-4FDD-E2F2-542D84F54A1E}"/>
            </a:ext>
          </a:extLst>
        </xdr:cNvPr>
        <xdr:cNvPicPr>
          <a:picLocks noChangeAspect="1"/>
        </xdr:cNvPicPr>
      </xdr:nvPicPr>
      <xdr:blipFill>
        <a:blip xmlns:r="http://schemas.openxmlformats.org/officeDocument/2006/relationships" r:embed="rId4"/>
        <a:stretch>
          <a:fillRect/>
        </a:stretch>
      </xdr:blipFill>
      <xdr:spPr>
        <a:xfrm>
          <a:off x="1029546" y="10515601"/>
          <a:ext cx="3540195" cy="1991360"/>
        </a:xfrm>
        <a:prstGeom prst="rect">
          <a:avLst/>
        </a:prstGeom>
      </xdr:spPr>
    </xdr:pic>
    <xdr:clientData/>
  </xdr:twoCellAnchor>
  <xdr:twoCellAnchor editAs="oneCell">
    <xdr:from>
      <xdr:col>2</xdr:col>
      <xdr:colOff>30480</xdr:colOff>
      <xdr:row>9</xdr:row>
      <xdr:rowOff>45085</xdr:rowOff>
    </xdr:from>
    <xdr:to>
      <xdr:col>2</xdr:col>
      <xdr:colOff>3566160</xdr:colOff>
      <xdr:row>9</xdr:row>
      <xdr:rowOff>2033905</xdr:rowOff>
    </xdr:to>
    <xdr:pic>
      <xdr:nvPicPr>
        <xdr:cNvPr id="58" name="図 57">
          <a:extLst>
            <a:ext uri="{FF2B5EF4-FFF2-40B4-BE49-F238E27FC236}">
              <a16:creationId xmlns:a16="http://schemas.microsoft.com/office/drawing/2014/main" id="{4032E3B1-CE55-F6C8-0156-82B460C83E08}"/>
            </a:ext>
          </a:extLst>
        </xdr:cNvPr>
        <xdr:cNvPicPr>
          <a:picLocks noChangeAspect="1"/>
        </xdr:cNvPicPr>
      </xdr:nvPicPr>
      <xdr:blipFill>
        <a:blip xmlns:r="http://schemas.openxmlformats.org/officeDocument/2006/relationships" r:embed="rId5"/>
        <a:stretch>
          <a:fillRect/>
        </a:stretch>
      </xdr:blipFill>
      <xdr:spPr>
        <a:xfrm>
          <a:off x="1036320" y="12775565"/>
          <a:ext cx="3535680" cy="1988820"/>
        </a:xfrm>
        <a:prstGeom prst="rect">
          <a:avLst/>
        </a:prstGeom>
      </xdr:spPr>
    </xdr:pic>
    <xdr:clientData/>
  </xdr:twoCellAnchor>
  <xdr:twoCellAnchor editAs="oneCell">
    <xdr:from>
      <xdr:col>2</xdr:col>
      <xdr:colOff>10160</xdr:colOff>
      <xdr:row>10</xdr:row>
      <xdr:rowOff>33655</xdr:rowOff>
    </xdr:from>
    <xdr:to>
      <xdr:col>2</xdr:col>
      <xdr:colOff>3580836</xdr:colOff>
      <xdr:row>10</xdr:row>
      <xdr:rowOff>2042160</xdr:rowOff>
    </xdr:to>
    <xdr:pic>
      <xdr:nvPicPr>
        <xdr:cNvPr id="59" name="図 58">
          <a:extLst>
            <a:ext uri="{FF2B5EF4-FFF2-40B4-BE49-F238E27FC236}">
              <a16:creationId xmlns:a16="http://schemas.microsoft.com/office/drawing/2014/main" id="{65D5C6A1-1ECF-267B-0E57-F4025084700D}"/>
            </a:ext>
          </a:extLst>
        </xdr:cNvPr>
        <xdr:cNvPicPr>
          <a:picLocks noChangeAspect="1"/>
        </xdr:cNvPicPr>
      </xdr:nvPicPr>
      <xdr:blipFill>
        <a:blip xmlns:r="http://schemas.openxmlformats.org/officeDocument/2006/relationships" r:embed="rId6"/>
        <a:stretch>
          <a:fillRect/>
        </a:stretch>
      </xdr:blipFill>
      <xdr:spPr>
        <a:xfrm>
          <a:off x="1016000" y="15009495"/>
          <a:ext cx="3570676" cy="2008505"/>
        </a:xfrm>
        <a:prstGeom prst="rect">
          <a:avLst/>
        </a:prstGeom>
      </xdr:spPr>
    </xdr:pic>
    <xdr:clientData/>
  </xdr:twoCellAnchor>
  <xdr:twoCellAnchor editAs="oneCell">
    <xdr:from>
      <xdr:col>2</xdr:col>
      <xdr:colOff>13547</xdr:colOff>
      <xdr:row>11</xdr:row>
      <xdr:rowOff>40641</xdr:rowOff>
    </xdr:from>
    <xdr:to>
      <xdr:col>2</xdr:col>
      <xdr:colOff>3571805</xdr:colOff>
      <xdr:row>11</xdr:row>
      <xdr:rowOff>2042161</xdr:rowOff>
    </xdr:to>
    <xdr:pic>
      <xdr:nvPicPr>
        <xdr:cNvPr id="60" name="図 59">
          <a:extLst>
            <a:ext uri="{FF2B5EF4-FFF2-40B4-BE49-F238E27FC236}">
              <a16:creationId xmlns:a16="http://schemas.microsoft.com/office/drawing/2014/main" id="{BD0FDB98-77F8-3A39-0385-B96F89E95643}"/>
            </a:ext>
          </a:extLst>
        </xdr:cNvPr>
        <xdr:cNvPicPr>
          <a:picLocks noChangeAspect="1"/>
        </xdr:cNvPicPr>
      </xdr:nvPicPr>
      <xdr:blipFill>
        <a:blip xmlns:r="http://schemas.openxmlformats.org/officeDocument/2006/relationships" r:embed="rId7"/>
        <a:stretch>
          <a:fillRect/>
        </a:stretch>
      </xdr:blipFill>
      <xdr:spPr>
        <a:xfrm>
          <a:off x="1019387" y="17261841"/>
          <a:ext cx="3558258" cy="2001520"/>
        </a:xfrm>
        <a:prstGeom prst="rect">
          <a:avLst/>
        </a:prstGeom>
      </xdr:spPr>
    </xdr:pic>
    <xdr:clientData/>
  </xdr:twoCellAnchor>
  <xdr:twoCellAnchor editAs="oneCell">
    <xdr:from>
      <xdr:col>2</xdr:col>
      <xdr:colOff>28222</xdr:colOff>
      <xdr:row>12</xdr:row>
      <xdr:rowOff>60960</xdr:rowOff>
    </xdr:from>
    <xdr:to>
      <xdr:col>2</xdr:col>
      <xdr:colOff>3556000</xdr:colOff>
      <xdr:row>12</xdr:row>
      <xdr:rowOff>2045335</xdr:rowOff>
    </xdr:to>
    <xdr:pic>
      <xdr:nvPicPr>
        <xdr:cNvPr id="61" name="図 60">
          <a:extLst>
            <a:ext uri="{FF2B5EF4-FFF2-40B4-BE49-F238E27FC236}">
              <a16:creationId xmlns:a16="http://schemas.microsoft.com/office/drawing/2014/main" id="{D6AE5757-202A-4A48-2547-59EC7CB8FF4B}"/>
            </a:ext>
          </a:extLst>
        </xdr:cNvPr>
        <xdr:cNvPicPr>
          <a:picLocks noChangeAspect="1"/>
        </xdr:cNvPicPr>
      </xdr:nvPicPr>
      <xdr:blipFill>
        <a:blip xmlns:r="http://schemas.openxmlformats.org/officeDocument/2006/relationships" r:embed="rId8"/>
        <a:stretch>
          <a:fillRect/>
        </a:stretch>
      </xdr:blipFill>
      <xdr:spPr>
        <a:xfrm>
          <a:off x="1034062" y="19527520"/>
          <a:ext cx="3527778" cy="1984375"/>
        </a:xfrm>
        <a:prstGeom prst="rect">
          <a:avLst/>
        </a:prstGeom>
      </xdr:spPr>
    </xdr:pic>
    <xdr:clientData/>
  </xdr:twoCellAnchor>
  <xdr:twoCellAnchor editAs="oneCell">
    <xdr:from>
      <xdr:col>2</xdr:col>
      <xdr:colOff>20320</xdr:colOff>
      <xdr:row>13</xdr:row>
      <xdr:rowOff>38101</xdr:rowOff>
    </xdr:from>
    <xdr:to>
      <xdr:col>2</xdr:col>
      <xdr:colOff>3583093</xdr:colOff>
      <xdr:row>13</xdr:row>
      <xdr:rowOff>2042161</xdr:rowOff>
    </xdr:to>
    <xdr:pic>
      <xdr:nvPicPr>
        <xdr:cNvPr id="62" name="図 61">
          <a:extLst>
            <a:ext uri="{FF2B5EF4-FFF2-40B4-BE49-F238E27FC236}">
              <a16:creationId xmlns:a16="http://schemas.microsoft.com/office/drawing/2014/main" id="{9476F42D-EDDC-C43B-B054-D1ABB8E86CD4}"/>
            </a:ext>
          </a:extLst>
        </xdr:cNvPr>
        <xdr:cNvPicPr>
          <a:picLocks noChangeAspect="1"/>
        </xdr:cNvPicPr>
      </xdr:nvPicPr>
      <xdr:blipFill>
        <a:blip xmlns:r="http://schemas.openxmlformats.org/officeDocument/2006/relationships" r:embed="rId9"/>
        <a:stretch>
          <a:fillRect/>
        </a:stretch>
      </xdr:blipFill>
      <xdr:spPr>
        <a:xfrm>
          <a:off x="1026160" y="21750021"/>
          <a:ext cx="3562773" cy="2004060"/>
        </a:xfrm>
        <a:prstGeom prst="rect">
          <a:avLst/>
        </a:prstGeom>
      </xdr:spPr>
    </xdr:pic>
    <xdr:clientData/>
  </xdr:twoCellAnchor>
  <xdr:twoCellAnchor editAs="oneCell">
    <xdr:from>
      <xdr:col>2</xdr:col>
      <xdr:colOff>20320</xdr:colOff>
      <xdr:row>14</xdr:row>
      <xdr:rowOff>37465</xdr:rowOff>
    </xdr:from>
    <xdr:to>
      <xdr:col>2</xdr:col>
      <xdr:colOff>3548098</xdr:colOff>
      <xdr:row>14</xdr:row>
      <xdr:rowOff>2021840</xdr:rowOff>
    </xdr:to>
    <xdr:pic>
      <xdr:nvPicPr>
        <xdr:cNvPr id="63" name="図 62">
          <a:extLst>
            <a:ext uri="{FF2B5EF4-FFF2-40B4-BE49-F238E27FC236}">
              <a16:creationId xmlns:a16="http://schemas.microsoft.com/office/drawing/2014/main" id="{408DA027-A8CF-A8E8-E280-87C2FDA27117}"/>
            </a:ext>
          </a:extLst>
        </xdr:cNvPr>
        <xdr:cNvPicPr>
          <a:picLocks noChangeAspect="1"/>
        </xdr:cNvPicPr>
      </xdr:nvPicPr>
      <xdr:blipFill>
        <a:blip xmlns:r="http://schemas.openxmlformats.org/officeDocument/2006/relationships" r:embed="rId10"/>
        <a:stretch>
          <a:fillRect/>
        </a:stretch>
      </xdr:blipFill>
      <xdr:spPr>
        <a:xfrm>
          <a:off x="1026160" y="23994745"/>
          <a:ext cx="3527778" cy="1984375"/>
        </a:xfrm>
        <a:prstGeom prst="rect">
          <a:avLst/>
        </a:prstGeom>
      </xdr:spPr>
    </xdr:pic>
    <xdr:clientData/>
  </xdr:twoCellAnchor>
  <xdr:twoCellAnchor editAs="oneCell">
    <xdr:from>
      <xdr:col>2</xdr:col>
      <xdr:colOff>20320</xdr:colOff>
      <xdr:row>16</xdr:row>
      <xdr:rowOff>29210</xdr:rowOff>
    </xdr:from>
    <xdr:to>
      <xdr:col>2</xdr:col>
      <xdr:colOff>3586480</xdr:colOff>
      <xdr:row>16</xdr:row>
      <xdr:rowOff>2035175</xdr:rowOff>
    </xdr:to>
    <xdr:pic>
      <xdr:nvPicPr>
        <xdr:cNvPr id="64" name="図 63">
          <a:extLst>
            <a:ext uri="{FF2B5EF4-FFF2-40B4-BE49-F238E27FC236}">
              <a16:creationId xmlns:a16="http://schemas.microsoft.com/office/drawing/2014/main" id="{4169F99E-F774-CB7D-8580-D4821B340B3D}"/>
            </a:ext>
          </a:extLst>
        </xdr:cNvPr>
        <xdr:cNvPicPr>
          <a:picLocks noChangeAspect="1"/>
        </xdr:cNvPicPr>
      </xdr:nvPicPr>
      <xdr:blipFill>
        <a:blip xmlns:r="http://schemas.openxmlformats.org/officeDocument/2006/relationships" r:embed="rId11"/>
        <a:stretch>
          <a:fillRect/>
        </a:stretch>
      </xdr:blipFill>
      <xdr:spPr>
        <a:xfrm>
          <a:off x="1026160" y="28477210"/>
          <a:ext cx="3566160" cy="2005965"/>
        </a:xfrm>
        <a:prstGeom prst="rect">
          <a:avLst/>
        </a:prstGeom>
      </xdr:spPr>
    </xdr:pic>
    <xdr:clientData/>
  </xdr:twoCellAnchor>
  <xdr:twoCellAnchor editAs="oneCell">
    <xdr:from>
      <xdr:col>2</xdr:col>
      <xdr:colOff>30480</xdr:colOff>
      <xdr:row>15</xdr:row>
      <xdr:rowOff>33655</xdr:rowOff>
    </xdr:from>
    <xdr:to>
      <xdr:col>2</xdr:col>
      <xdr:colOff>3545840</xdr:colOff>
      <xdr:row>15</xdr:row>
      <xdr:rowOff>2011045</xdr:rowOff>
    </xdr:to>
    <xdr:pic>
      <xdr:nvPicPr>
        <xdr:cNvPr id="65" name="図 64">
          <a:extLst>
            <a:ext uri="{FF2B5EF4-FFF2-40B4-BE49-F238E27FC236}">
              <a16:creationId xmlns:a16="http://schemas.microsoft.com/office/drawing/2014/main" id="{B0E8A1CB-22A9-E882-99E4-B0B03688A638}"/>
            </a:ext>
          </a:extLst>
        </xdr:cNvPr>
        <xdr:cNvPicPr>
          <a:picLocks noChangeAspect="1"/>
        </xdr:cNvPicPr>
      </xdr:nvPicPr>
      <xdr:blipFill>
        <a:blip xmlns:r="http://schemas.openxmlformats.org/officeDocument/2006/relationships" r:embed="rId12"/>
        <a:stretch>
          <a:fillRect/>
        </a:stretch>
      </xdr:blipFill>
      <xdr:spPr>
        <a:xfrm>
          <a:off x="1036320" y="26236295"/>
          <a:ext cx="3515360" cy="1977390"/>
        </a:xfrm>
        <a:prstGeom prst="rect">
          <a:avLst/>
        </a:prstGeom>
      </xdr:spPr>
    </xdr:pic>
    <xdr:clientData/>
  </xdr:twoCellAnchor>
  <xdr:twoCellAnchor editAs="oneCell">
    <xdr:from>
      <xdr:col>2</xdr:col>
      <xdr:colOff>30480</xdr:colOff>
      <xdr:row>17</xdr:row>
      <xdr:rowOff>47625</xdr:rowOff>
    </xdr:from>
    <xdr:to>
      <xdr:col>2</xdr:col>
      <xdr:colOff>3540196</xdr:colOff>
      <xdr:row>17</xdr:row>
      <xdr:rowOff>2021840</xdr:rowOff>
    </xdr:to>
    <xdr:pic>
      <xdr:nvPicPr>
        <xdr:cNvPr id="66" name="図 65">
          <a:extLst>
            <a:ext uri="{FF2B5EF4-FFF2-40B4-BE49-F238E27FC236}">
              <a16:creationId xmlns:a16="http://schemas.microsoft.com/office/drawing/2014/main" id="{A6F6C31B-1CEA-00AD-D074-2CC449C93CFF}"/>
            </a:ext>
          </a:extLst>
        </xdr:cNvPr>
        <xdr:cNvPicPr>
          <a:picLocks noChangeAspect="1"/>
        </xdr:cNvPicPr>
      </xdr:nvPicPr>
      <xdr:blipFill>
        <a:blip xmlns:r="http://schemas.openxmlformats.org/officeDocument/2006/relationships" r:embed="rId13"/>
        <a:stretch>
          <a:fillRect/>
        </a:stretch>
      </xdr:blipFill>
      <xdr:spPr>
        <a:xfrm>
          <a:off x="1036320" y="30740985"/>
          <a:ext cx="3509716" cy="1974215"/>
        </a:xfrm>
        <a:prstGeom prst="rect">
          <a:avLst/>
        </a:prstGeom>
      </xdr:spPr>
    </xdr:pic>
    <xdr:clientData/>
  </xdr:twoCellAnchor>
  <xdr:twoCellAnchor editAs="oneCell">
    <xdr:from>
      <xdr:col>2</xdr:col>
      <xdr:colOff>20320</xdr:colOff>
      <xdr:row>18</xdr:row>
      <xdr:rowOff>60325</xdr:rowOff>
    </xdr:from>
    <xdr:to>
      <xdr:col>2</xdr:col>
      <xdr:colOff>3543582</xdr:colOff>
      <xdr:row>18</xdr:row>
      <xdr:rowOff>2042160</xdr:rowOff>
    </xdr:to>
    <xdr:pic>
      <xdr:nvPicPr>
        <xdr:cNvPr id="67" name="図 66">
          <a:extLst>
            <a:ext uri="{FF2B5EF4-FFF2-40B4-BE49-F238E27FC236}">
              <a16:creationId xmlns:a16="http://schemas.microsoft.com/office/drawing/2014/main" id="{D3FDE0BB-6BA9-0694-D8ED-347ABE55FA02}"/>
            </a:ext>
          </a:extLst>
        </xdr:cNvPr>
        <xdr:cNvPicPr>
          <a:picLocks noChangeAspect="1"/>
        </xdr:cNvPicPr>
      </xdr:nvPicPr>
      <xdr:blipFill>
        <a:blip xmlns:r="http://schemas.openxmlformats.org/officeDocument/2006/relationships" r:embed="rId14"/>
        <a:stretch>
          <a:fillRect/>
        </a:stretch>
      </xdr:blipFill>
      <xdr:spPr>
        <a:xfrm>
          <a:off x="1026160" y="32999045"/>
          <a:ext cx="3523262" cy="1981835"/>
        </a:xfrm>
        <a:prstGeom prst="rect">
          <a:avLst/>
        </a:prstGeom>
      </xdr:spPr>
    </xdr:pic>
    <xdr:clientData/>
  </xdr:twoCellAnchor>
  <xdr:twoCellAnchor editAs="oneCell">
    <xdr:from>
      <xdr:col>2</xdr:col>
      <xdr:colOff>32789</xdr:colOff>
      <xdr:row>19</xdr:row>
      <xdr:rowOff>28170</xdr:rowOff>
    </xdr:from>
    <xdr:to>
      <xdr:col>2</xdr:col>
      <xdr:colOff>3548708</xdr:colOff>
      <xdr:row>19</xdr:row>
      <xdr:rowOff>2008909</xdr:rowOff>
    </xdr:to>
    <xdr:pic>
      <xdr:nvPicPr>
        <xdr:cNvPr id="68" name="図 67">
          <a:extLst>
            <a:ext uri="{FF2B5EF4-FFF2-40B4-BE49-F238E27FC236}">
              <a16:creationId xmlns:a16="http://schemas.microsoft.com/office/drawing/2014/main" id="{1018A825-8076-1A05-6E37-E842E4D0D840}"/>
            </a:ext>
          </a:extLst>
        </xdr:cNvPr>
        <xdr:cNvPicPr>
          <a:picLocks noChangeAspect="1"/>
        </xdr:cNvPicPr>
      </xdr:nvPicPr>
      <xdr:blipFill>
        <a:blip xmlns:r="http://schemas.openxmlformats.org/officeDocument/2006/relationships" r:embed="rId15"/>
        <a:stretch>
          <a:fillRect/>
        </a:stretch>
      </xdr:blipFill>
      <xdr:spPr>
        <a:xfrm>
          <a:off x="1037244" y="35253352"/>
          <a:ext cx="3515919" cy="1980739"/>
        </a:xfrm>
        <a:prstGeom prst="rect">
          <a:avLst/>
        </a:prstGeom>
      </xdr:spPr>
    </xdr:pic>
    <xdr:clientData/>
  </xdr:twoCellAnchor>
  <xdr:twoCellAnchor editAs="oneCell">
    <xdr:from>
      <xdr:col>2</xdr:col>
      <xdr:colOff>34636</xdr:colOff>
      <xdr:row>20</xdr:row>
      <xdr:rowOff>57728</xdr:rowOff>
    </xdr:from>
    <xdr:to>
      <xdr:col>2</xdr:col>
      <xdr:colOff>3585505</xdr:colOff>
      <xdr:row>20</xdr:row>
      <xdr:rowOff>2055092</xdr:rowOff>
    </xdr:to>
    <xdr:pic>
      <xdr:nvPicPr>
        <xdr:cNvPr id="69" name="図 68">
          <a:extLst>
            <a:ext uri="{FF2B5EF4-FFF2-40B4-BE49-F238E27FC236}">
              <a16:creationId xmlns:a16="http://schemas.microsoft.com/office/drawing/2014/main" id="{E186715C-7AA1-60E8-4EB3-028127423697}"/>
            </a:ext>
          </a:extLst>
        </xdr:cNvPr>
        <xdr:cNvPicPr>
          <a:picLocks noChangeAspect="1"/>
        </xdr:cNvPicPr>
      </xdr:nvPicPr>
      <xdr:blipFill>
        <a:blip xmlns:r="http://schemas.openxmlformats.org/officeDocument/2006/relationships" r:embed="rId16"/>
        <a:stretch>
          <a:fillRect/>
        </a:stretch>
      </xdr:blipFill>
      <xdr:spPr>
        <a:xfrm>
          <a:off x="1039091" y="37534273"/>
          <a:ext cx="3550869" cy="1997364"/>
        </a:xfrm>
        <a:prstGeom prst="rect">
          <a:avLst/>
        </a:prstGeom>
      </xdr:spPr>
    </xdr:pic>
    <xdr:clientData/>
  </xdr:twoCellAnchor>
  <xdr:twoCellAnchor editAs="oneCell">
    <xdr:from>
      <xdr:col>2</xdr:col>
      <xdr:colOff>16678</xdr:colOff>
      <xdr:row>21</xdr:row>
      <xdr:rowOff>57727</xdr:rowOff>
    </xdr:from>
    <xdr:to>
      <xdr:col>2</xdr:col>
      <xdr:colOff>3581400</xdr:colOff>
      <xdr:row>21</xdr:row>
      <xdr:rowOff>2062883</xdr:rowOff>
    </xdr:to>
    <xdr:pic>
      <xdr:nvPicPr>
        <xdr:cNvPr id="70" name="図 69">
          <a:extLst>
            <a:ext uri="{FF2B5EF4-FFF2-40B4-BE49-F238E27FC236}">
              <a16:creationId xmlns:a16="http://schemas.microsoft.com/office/drawing/2014/main" id="{32C17C1E-98BD-5E80-BB72-118BEFF2BD8A}"/>
            </a:ext>
          </a:extLst>
        </xdr:cNvPr>
        <xdr:cNvPicPr>
          <a:picLocks noChangeAspect="1"/>
        </xdr:cNvPicPr>
      </xdr:nvPicPr>
      <xdr:blipFill>
        <a:blip xmlns:r="http://schemas.openxmlformats.org/officeDocument/2006/relationships" r:embed="rId17"/>
        <a:stretch>
          <a:fillRect/>
        </a:stretch>
      </xdr:blipFill>
      <xdr:spPr>
        <a:xfrm>
          <a:off x="1021133" y="39785636"/>
          <a:ext cx="3564722" cy="2005156"/>
        </a:xfrm>
        <a:prstGeom prst="rect">
          <a:avLst/>
        </a:prstGeom>
      </xdr:spPr>
    </xdr:pic>
    <xdr:clientData/>
  </xdr:twoCellAnchor>
  <xdr:twoCellAnchor editAs="oneCell">
    <xdr:from>
      <xdr:col>2</xdr:col>
      <xdr:colOff>35918</xdr:colOff>
      <xdr:row>22</xdr:row>
      <xdr:rowOff>46181</xdr:rowOff>
    </xdr:from>
    <xdr:to>
      <xdr:col>2</xdr:col>
      <xdr:colOff>3566265</xdr:colOff>
      <xdr:row>22</xdr:row>
      <xdr:rowOff>2032001</xdr:rowOff>
    </xdr:to>
    <xdr:pic>
      <xdr:nvPicPr>
        <xdr:cNvPr id="71" name="図 70">
          <a:extLst>
            <a:ext uri="{FF2B5EF4-FFF2-40B4-BE49-F238E27FC236}">
              <a16:creationId xmlns:a16="http://schemas.microsoft.com/office/drawing/2014/main" id="{78FECC85-CBC4-3080-95BC-290A5F5C926E}"/>
            </a:ext>
          </a:extLst>
        </xdr:cNvPr>
        <xdr:cNvPicPr>
          <a:picLocks noChangeAspect="1"/>
        </xdr:cNvPicPr>
      </xdr:nvPicPr>
      <xdr:blipFill>
        <a:blip xmlns:r="http://schemas.openxmlformats.org/officeDocument/2006/relationships" r:embed="rId18"/>
        <a:stretch>
          <a:fillRect/>
        </a:stretch>
      </xdr:blipFill>
      <xdr:spPr>
        <a:xfrm>
          <a:off x="1040373" y="42025454"/>
          <a:ext cx="3530347" cy="1985820"/>
        </a:xfrm>
        <a:prstGeom prst="rect">
          <a:avLst/>
        </a:prstGeom>
      </xdr:spPr>
    </xdr:pic>
    <xdr:clientData/>
  </xdr:twoCellAnchor>
  <xdr:twoCellAnchor editAs="oneCell">
    <xdr:from>
      <xdr:col>2</xdr:col>
      <xdr:colOff>41050</xdr:colOff>
      <xdr:row>23</xdr:row>
      <xdr:rowOff>34638</xdr:rowOff>
    </xdr:from>
    <xdr:to>
      <xdr:col>2</xdr:col>
      <xdr:colOff>3550866</xdr:colOff>
      <xdr:row>23</xdr:row>
      <xdr:rowOff>2008910</xdr:rowOff>
    </xdr:to>
    <xdr:pic>
      <xdr:nvPicPr>
        <xdr:cNvPr id="72" name="図 71">
          <a:extLst>
            <a:ext uri="{FF2B5EF4-FFF2-40B4-BE49-F238E27FC236}">
              <a16:creationId xmlns:a16="http://schemas.microsoft.com/office/drawing/2014/main" id="{E0C58421-69C4-8BBC-F324-5B6C506E70FF}"/>
            </a:ext>
          </a:extLst>
        </xdr:cNvPr>
        <xdr:cNvPicPr>
          <a:picLocks noChangeAspect="1"/>
        </xdr:cNvPicPr>
      </xdr:nvPicPr>
      <xdr:blipFill>
        <a:blip xmlns:r="http://schemas.openxmlformats.org/officeDocument/2006/relationships" r:embed="rId19"/>
        <a:stretch>
          <a:fillRect/>
        </a:stretch>
      </xdr:blipFill>
      <xdr:spPr>
        <a:xfrm>
          <a:off x="1045505" y="44265274"/>
          <a:ext cx="3509816" cy="1974272"/>
        </a:xfrm>
        <a:prstGeom prst="rect">
          <a:avLst/>
        </a:prstGeom>
      </xdr:spPr>
    </xdr:pic>
    <xdr:clientData/>
  </xdr:twoCellAnchor>
  <xdr:twoCellAnchor editAs="oneCell">
    <xdr:from>
      <xdr:col>2</xdr:col>
      <xdr:colOff>47465</xdr:colOff>
      <xdr:row>24</xdr:row>
      <xdr:rowOff>34638</xdr:rowOff>
    </xdr:from>
    <xdr:to>
      <xdr:col>2</xdr:col>
      <xdr:colOff>3579091</xdr:colOff>
      <xdr:row>24</xdr:row>
      <xdr:rowOff>2021178</xdr:rowOff>
    </xdr:to>
    <xdr:pic>
      <xdr:nvPicPr>
        <xdr:cNvPr id="73" name="図 72">
          <a:extLst>
            <a:ext uri="{FF2B5EF4-FFF2-40B4-BE49-F238E27FC236}">
              <a16:creationId xmlns:a16="http://schemas.microsoft.com/office/drawing/2014/main" id="{3CFC76AC-EFE3-0A02-FC11-293EA0AC7470}"/>
            </a:ext>
          </a:extLst>
        </xdr:cNvPr>
        <xdr:cNvPicPr>
          <a:picLocks noChangeAspect="1"/>
        </xdr:cNvPicPr>
      </xdr:nvPicPr>
      <xdr:blipFill>
        <a:blip xmlns:r="http://schemas.openxmlformats.org/officeDocument/2006/relationships" r:embed="rId20"/>
        <a:stretch>
          <a:fillRect/>
        </a:stretch>
      </xdr:blipFill>
      <xdr:spPr>
        <a:xfrm>
          <a:off x="1051920" y="46516638"/>
          <a:ext cx="3531626" cy="1986540"/>
        </a:xfrm>
        <a:prstGeom prst="rect">
          <a:avLst/>
        </a:prstGeom>
      </xdr:spPr>
    </xdr:pic>
    <xdr:clientData/>
  </xdr:twoCellAnchor>
  <xdr:twoCellAnchor editAs="oneCell">
    <xdr:from>
      <xdr:col>2</xdr:col>
      <xdr:colOff>23090</xdr:colOff>
      <xdr:row>25</xdr:row>
      <xdr:rowOff>37523</xdr:rowOff>
    </xdr:from>
    <xdr:to>
      <xdr:col>2</xdr:col>
      <xdr:colOff>3589352</xdr:colOff>
      <xdr:row>25</xdr:row>
      <xdr:rowOff>2043545</xdr:rowOff>
    </xdr:to>
    <xdr:pic>
      <xdr:nvPicPr>
        <xdr:cNvPr id="74" name="図 73">
          <a:extLst>
            <a:ext uri="{FF2B5EF4-FFF2-40B4-BE49-F238E27FC236}">
              <a16:creationId xmlns:a16="http://schemas.microsoft.com/office/drawing/2014/main" id="{6EA5DA9F-CF33-D85E-8F88-5A44BFE3669C}"/>
            </a:ext>
          </a:extLst>
        </xdr:cNvPr>
        <xdr:cNvPicPr>
          <a:picLocks noChangeAspect="1"/>
        </xdr:cNvPicPr>
      </xdr:nvPicPr>
      <xdr:blipFill>
        <a:blip xmlns:r="http://schemas.openxmlformats.org/officeDocument/2006/relationships" r:embed="rId21"/>
        <a:stretch>
          <a:fillRect/>
        </a:stretch>
      </xdr:blipFill>
      <xdr:spPr>
        <a:xfrm>
          <a:off x="1027545" y="48770887"/>
          <a:ext cx="3566262" cy="2006022"/>
        </a:xfrm>
        <a:prstGeom prst="rect">
          <a:avLst/>
        </a:prstGeom>
      </xdr:spPr>
    </xdr:pic>
    <xdr:clientData/>
  </xdr:twoCellAnchor>
  <xdr:twoCellAnchor editAs="oneCell">
    <xdr:from>
      <xdr:col>2</xdr:col>
      <xdr:colOff>11545</xdr:colOff>
      <xdr:row>26</xdr:row>
      <xdr:rowOff>40409</xdr:rowOff>
    </xdr:from>
    <xdr:to>
      <xdr:col>2</xdr:col>
      <xdr:colOff>3552152</xdr:colOff>
      <xdr:row>26</xdr:row>
      <xdr:rowOff>2032000</xdr:rowOff>
    </xdr:to>
    <xdr:pic>
      <xdr:nvPicPr>
        <xdr:cNvPr id="75" name="図 74">
          <a:extLst>
            <a:ext uri="{FF2B5EF4-FFF2-40B4-BE49-F238E27FC236}">
              <a16:creationId xmlns:a16="http://schemas.microsoft.com/office/drawing/2014/main" id="{CF2B76E6-3E71-4312-1EC7-930C4D1A1428}"/>
            </a:ext>
          </a:extLst>
        </xdr:cNvPr>
        <xdr:cNvPicPr>
          <a:picLocks noChangeAspect="1"/>
        </xdr:cNvPicPr>
      </xdr:nvPicPr>
      <xdr:blipFill>
        <a:blip xmlns:r="http://schemas.openxmlformats.org/officeDocument/2006/relationships" r:embed="rId22"/>
        <a:stretch>
          <a:fillRect/>
        </a:stretch>
      </xdr:blipFill>
      <xdr:spPr>
        <a:xfrm>
          <a:off x="1016000" y="51025136"/>
          <a:ext cx="3540607" cy="1991591"/>
        </a:xfrm>
        <a:prstGeom prst="rect">
          <a:avLst/>
        </a:prstGeom>
      </xdr:spPr>
    </xdr:pic>
    <xdr:clientData/>
  </xdr:twoCellAnchor>
  <xdr:twoCellAnchor editAs="oneCell">
    <xdr:from>
      <xdr:col>2</xdr:col>
      <xdr:colOff>32070</xdr:colOff>
      <xdr:row>27</xdr:row>
      <xdr:rowOff>46181</xdr:rowOff>
    </xdr:from>
    <xdr:to>
      <xdr:col>2</xdr:col>
      <xdr:colOff>3535218</xdr:colOff>
      <xdr:row>27</xdr:row>
      <xdr:rowOff>2016702</xdr:rowOff>
    </xdr:to>
    <xdr:pic>
      <xdr:nvPicPr>
        <xdr:cNvPr id="76" name="図 75">
          <a:extLst>
            <a:ext uri="{FF2B5EF4-FFF2-40B4-BE49-F238E27FC236}">
              <a16:creationId xmlns:a16="http://schemas.microsoft.com/office/drawing/2014/main" id="{F1E074D1-B3D4-571A-9418-26AB5CC5E694}"/>
            </a:ext>
          </a:extLst>
        </xdr:cNvPr>
        <xdr:cNvPicPr>
          <a:picLocks noChangeAspect="1"/>
        </xdr:cNvPicPr>
      </xdr:nvPicPr>
      <xdr:blipFill>
        <a:blip xmlns:r="http://schemas.openxmlformats.org/officeDocument/2006/relationships" r:embed="rId23"/>
        <a:stretch>
          <a:fillRect/>
        </a:stretch>
      </xdr:blipFill>
      <xdr:spPr>
        <a:xfrm>
          <a:off x="1036525" y="53282272"/>
          <a:ext cx="3503148" cy="1970521"/>
        </a:xfrm>
        <a:prstGeom prst="rect">
          <a:avLst/>
        </a:prstGeom>
      </xdr:spPr>
    </xdr:pic>
    <xdr:clientData/>
  </xdr:twoCellAnchor>
  <xdr:twoCellAnchor editAs="oneCell">
    <xdr:from>
      <xdr:col>2</xdr:col>
      <xdr:colOff>10160</xdr:colOff>
      <xdr:row>28</xdr:row>
      <xdr:rowOff>36831</xdr:rowOff>
    </xdr:from>
    <xdr:to>
      <xdr:col>2</xdr:col>
      <xdr:colOff>3557129</xdr:colOff>
      <xdr:row>28</xdr:row>
      <xdr:rowOff>2032001</xdr:rowOff>
    </xdr:to>
    <xdr:pic>
      <xdr:nvPicPr>
        <xdr:cNvPr id="77" name="図 76">
          <a:extLst>
            <a:ext uri="{FF2B5EF4-FFF2-40B4-BE49-F238E27FC236}">
              <a16:creationId xmlns:a16="http://schemas.microsoft.com/office/drawing/2014/main" id="{287E9111-3568-9464-C963-E0432215D0BA}"/>
            </a:ext>
          </a:extLst>
        </xdr:cNvPr>
        <xdr:cNvPicPr>
          <a:picLocks noChangeAspect="1"/>
        </xdr:cNvPicPr>
      </xdr:nvPicPr>
      <xdr:blipFill>
        <a:blip xmlns:r="http://schemas.openxmlformats.org/officeDocument/2006/relationships" r:embed="rId24"/>
        <a:stretch>
          <a:fillRect/>
        </a:stretch>
      </xdr:blipFill>
      <xdr:spPr>
        <a:xfrm>
          <a:off x="1016000" y="55429151"/>
          <a:ext cx="3546969" cy="1995170"/>
        </a:xfrm>
        <a:prstGeom prst="rect">
          <a:avLst/>
        </a:prstGeom>
      </xdr:spPr>
    </xdr:pic>
    <xdr:clientData/>
  </xdr:twoCellAnchor>
  <xdr:twoCellAnchor editAs="oneCell">
    <xdr:from>
      <xdr:col>2</xdr:col>
      <xdr:colOff>50800</xdr:colOff>
      <xdr:row>29</xdr:row>
      <xdr:rowOff>48261</xdr:rowOff>
    </xdr:from>
    <xdr:to>
      <xdr:col>2</xdr:col>
      <xdr:colOff>3566160</xdr:colOff>
      <xdr:row>29</xdr:row>
      <xdr:rowOff>2025651</xdr:rowOff>
    </xdr:to>
    <xdr:pic>
      <xdr:nvPicPr>
        <xdr:cNvPr id="78" name="図 77">
          <a:extLst>
            <a:ext uri="{FF2B5EF4-FFF2-40B4-BE49-F238E27FC236}">
              <a16:creationId xmlns:a16="http://schemas.microsoft.com/office/drawing/2014/main" id="{C99244A1-4904-B63D-766B-664182A2B3B7}"/>
            </a:ext>
          </a:extLst>
        </xdr:cNvPr>
        <xdr:cNvPicPr>
          <a:picLocks noChangeAspect="1"/>
        </xdr:cNvPicPr>
      </xdr:nvPicPr>
      <xdr:blipFill>
        <a:blip xmlns:r="http://schemas.openxmlformats.org/officeDocument/2006/relationships" r:embed="rId25"/>
        <a:stretch>
          <a:fillRect/>
        </a:stretch>
      </xdr:blipFill>
      <xdr:spPr>
        <a:xfrm>
          <a:off x="1056640" y="57685941"/>
          <a:ext cx="3515360" cy="1977390"/>
        </a:xfrm>
        <a:prstGeom prst="rect">
          <a:avLst/>
        </a:prstGeom>
      </xdr:spPr>
    </xdr:pic>
    <xdr:clientData/>
  </xdr:twoCellAnchor>
  <xdr:twoCellAnchor editAs="oneCell">
    <xdr:from>
      <xdr:col>2</xdr:col>
      <xdr:colOff>30480</xdr:colOff>
      <xdr:row>30</xdr:row>
      <xdr:rowOff>32385</xdr:rowOff>
    </xdr:from>
    <xdr:to>
      <xdr:col>2</xdr:col>
      <xdr:colOff>3549227</xdr:colOff>
      <xdr:row>30</xdr:row>
      <xdr:rowOff>2011680</xdr:rowOff>
    </xdr:to>
    <xdr:pic>
      <xdr:nvPicPr>
        <xdr:cNvPr id="79" name="図 78">
          <a:extLst>
            <a:ext uri="{FF2B5EF4-FFF2-40B4-BE49-F238E27FC236}">
              <a16:creationId xmlns:a16="http://schemas.microsoft.com/office/drawing/2014/main" id="{1077CB35-117A-77FB-CE29-F32A6E0B4DE6}"/>
            </a:ext>
          </a:extLst>
        </xdr:cNvPr>
        <xdr:cNvPicPr>
          <a:picLocks noChangeAspect="1"/>
        </xdr:cNvPicPr>
      </xdr:nvPicPr>
      <xdr:blipFill>
        <a:blip xmlns:r="http://schemas.openxmlformats.org/officeDocument/2006/relationships" r:embed="rId26"/>
        <a:stretch>
          <a:fillRect/>
        </a:stretch>
      </xdr:blipFill>
      <xdr:spPr>
        <a:xfrm>
          <a:off x="1036320" y="59915425"/>
          <a:ext cx="3518747" cy="1979295"/>
        </a:xfrm>
        <a:prstGeom prst="rect">
          <a:avLst/>
        </a:prstGeom>
      </xdr:spPr>
    </xdr:pic>
    <xdr:clientData/>
  </xdr:twoCellAnchor>
  <xdr:twoCellAnchor editAs="oneCell">
    <xdr:from>
      <xdr:col>2</xdr:col>
      <xdr:colOff>40640</xdr:colOff>
      <xdr:row>31</xdr:row>
      <xdr:rowOff>28575</xdr:rowOff>
    </xdr:from>
    <xdr:to>
      <xdr:col>2</xdr:col>
      <xdr:colOff>3566160</xdr:colOff>
      <xdr:row>31</xdr:row>
      <xdr:rowOff>2011680</xdr:rowOff>
    </xdr:to>
    <xdr:pic>
      <xdr:nvPicPr>
        <xdr:cNvPr id="80" name="図 79">
          <a:extLst>
            <a:ext uri="{FF2B5EF4-FFF2-40B4-BE49-F238E27FC236}">
              <a16:creationId xmlns:a16="http://schemas.microsoft.com/office/drawing/2014/main" id="{7BBC2089-C771-3B54-5538-287A891B30B5}"/>
            </a:ext>
          </a:extLst>
        </xdr:cNvPr>
        <xdr:cNvPicPr>
          <a:picLocks noChangeAspect="1"/>
        </xdr:cNvPicPr>
      </xdr:nvPicPr>
      <xdr:blipFill>
        <a:blip xmlns:r="http://schemas.openxmlformats.org/officeDocument/2006/relationships" r:embed="rId27"/>
        <a:stretch>
          <a:fillRect/>
        </a:stretch>
      </xdr:blipFill>
      <xdr:spPr>
        <a:xfrm>
          <a:off x="1046480" y="62156975"/>
          <a:ext cx="3525520" cy="1983105"/>
        </a:xfrm>
        <a:prstGeom prst="rect">
          <a:avLst/>
        </a:prstGeom>
      </xdr:spPr>
    </xdr:pic>
    <xdr:clientData/>
  </xdr:twoCellAnchor>
  <xdr:twoCellAnchor editAs="oneCell">
    <xdr:from>
      <xdr:col>2</xdr:col>
      <xdr:colOff>10160</xdr:colOff>
      <xdr:row>32</xdr:row>
      <xdr:rowOff>45085</xdr:rowOff>
    </xdr:from>
    <xdr:to>
      <xdr:col>2</xdr:col>
      <xdr:colOff>3525520</xdr:colOff>
      <xdr:row>32</xdr:row>
      <xdr:rowOff>2022475</xdr:rowOff>
    </xdr:to>
    <xdr:pic>
      <xdr:nvPicPr>
        <xdr:cNvPr id="81" name="図 80">
          <a:extLst>
            <a:ext uri="{FF2B5EF4-FFF2-40B4-BE49-F238E27FC236}">
              <a16:creationId xmlns:a16="http://schemas.microsoft.com/office/drawing/2014/main" id="{D5CCF80E-F8C7-5A1D-A7B0-566746602CA6}"/>
            </a:ext>
          </a:extLst>
        </xdr:cNvPr>
        <xdr:cNvPicPr>
          <a:picLocks noChangeAspect="1"/>
        </xdr:cNvPicPr>
      </xdr:nvPicPr>
      <xdr:blipFill>
        <a:blip xmlns:r="http://schemas.openxmlformats.org/officeDocument/2006/relationships" r:embed="rId28"/>
        <a:stretch>
          <a:fillRect/>
        </a:stretch>
      </xdr:blipFill>
      <xdr:spPr>
        <a:xfrm>
          <a:off x="1016000" y="64418845"/>
          <a:ext cx="3515360" cy="1977390"/>
        </a:xfrm>
        <a:prstGeom prst="rect">
          <a:avLst/>
        </a:prstGeom>
      </xdr:spPr>
    </xdr:pic>
    <xdr:clientData/>
  </xdr:twoCellAnchor>
  <xdr:twoCellAnchor editAs="oneCell">
    <xdr:from>
      <xdr:col>2</xdr:col>
      <xdr:colOff>30480</xdr:colOff>
      <xdr:row>33</xdr:row>
      <xdr:rowOff>40641</xdr:rowOff>
    </xdr:from>
    <xdr:to>
      <xdr:col>2</xdr:col>
      <xdr:colOff>3570676</xdr:colOff>
      <xdr:row>33</xdr:row>
      <xdr:rowOff>2032001</xdr:rowOff>
    </xdr:to>
    <xdr:pic>
      <xdr:nvPicPr>
        <xdr:cNvPr id="82" name="図 81">
          <a:extLst>
            <a:ext uri="{FF2B5EF4-FFF2-40B4-BE49-F238E27FC236}">
              <a16:creationId xmlns:a16="http://schemas.microsoft.com/office/drawing/2014/main" id="{0E36E4B1-117A-8A1A-3750-BBCF25371AB7}"/>
            </a:ext>
          </a:extLst>
        </xdr:cNvPr>
        <xdr:cNvPicPr>
          <a:picLocks noChangeAspect="1"/>
        </xdr:cNvPicPr>
      </xdr:nvPicPr>
      <xdr:blipFill>
        <a:blip xmlns:r="http://schemas.openxmlformats.org/officeDocument/2006/relationships" r:embed="rId29"/>
        <a:stretch>
          <a:fillRect/>
        </a:stretch>
      </xdr:blipFill>
      <xdr:spPr>
        <a:xfrm>
          <a:off x="1036320" y="66659761"/>
          <a:ext cx="3540196" cy="1991360"/>
        </a:xfrm>
        <a:prstGeom prst="rect">
          <a:avLst/>
        </a:prstGeom>
      </xdr:spPr>
    </xdr:pic>
    <xdr:clientData/>
  </xdr:twoCellAnchor>
  <xdr:twoCellAnchor editAs="oneCell">
    <xdr:from>
      <xdr:col>2</xdr:col>
      <xdr:colOff>28222</xdr:colOff>
      <xdr:row>34</xdr:row>
      <xdr:rowOff>40641</xdr:rowOff>
    </xdr:from>
    <xdr:to>
      <xdr:col>2</xdr:col>
      <xdr:colOff>3568418</xdr:colOff>
      <xdr:row>34</xdr:row>
      <xdr:rowOff>2032001</xdr:rowOff>
    </xdr:to>
    <xdr:pic>
      <xdr:nvPicPr>
        <xdr:cNvPr id="83" name="図 82">
          <a:extLst>
            <a:ext uri="{FF2B5EF4-FFF2-40B4-BE49-F238E27FC236}">
              <a16:creationId xmlns:a16="http://schemas.microsoft.com/office/drawing/2014/main" id="{0210045C-9D59-71BA-7AC6-14467F1794B9}"/>
            </a:ext>
          </a:extLst>
        </xdr:cNvPr>
        <xdr:cNvPicPr>
          <a:picLocks noChangeAspect="1"/>
        </xdr:cNvPicPr>
      </xdr:nvPicPr>
      <xdr:blipFill>
        <a:blip xmlns:r="http://schemas.openxmlformats.org/officeDocument/2006/relationships" r:embed="rId30"/>
        <a:stretch>
          <a:fillRect/>
        </a:stretch>
      </xdr:blipFill>
      <xdr:spPr>
        <a:xfrm>
          <a:off x="1034062" y="68905121"/>
          <a:ext cx="3540196" cy="1991360"/>
        </a:xfrm>
        <a:prstGeom prst="rect">
          <a:avLst/>
        </a:prstGeom>
      </xdr:spPr>
    </xdr:pic>
    <xdr:clientData/>
  </xdr:twoCellAnchor>
  <xdr:twoCellAnchor editAs="oneCell">
    <xdr:from>
      <xdr:col>2</xdr:col>
      <xdr:colOff>19191</xdr:colOff>
      <xdr:row>35</xdr:row>
      <xdr:rowOff>50800</xdr:rowOff>
    </xdr:from>
    <xdr:to>
      <xdr:col>2</xdr:col>
      <xdr:colOff>3545841</xdr:colOff>
      <xdr:row>35</xdr:row>
      <xdr:rowOff>2034541</xdr:rowOff>
    </xdr:to>
    <xdr:pic>
      <xdr:nvPicPr>
        <xdr:cNvPr id="84" name="図 83">
          <a:extLst>
            <a:ext uri="{FF2B5EF4-FFF2-40B4-BE49-F238E27FC236}">
              <a16:creationId xmlns:a16="http://schemas.microsoft.com/office/drawing/2014/main" id="{FAA15E99-191C-3752-683D-C1955F64F5CB}"/>
            </a:ext>
          </a:extLst>
        </xdr:cNvPr>
        <xdr:cNvPicPr>
          <a:picLocks noChangeAspect="1"/>
        </xdr:cNvPicPr>
      </xdr:nvPicPr>
      <xdr:blipFill>
        <a:blip xmlns:r="http://schemas.openxmlformats.org/officeDocument/2006/relationships" r:embed="rId31"/>
        <a:stretch>
          <a:fillRect/>
        </a:stretch>
      </xdr:blipFill>
      <xdr:spPr>
        <a:xfrm>
          <a:off x="1025031" y="71160640"/>
          <a:ext cx="3526650" cy="1983741"/>
        </a:xfrm>
        <a:prstGeom prst="rect">
          <a:avLst/>
        </a:prstGeom>
      </xdr:spPr>
    </xdr:pic>
    <xdr:clientData/>
  </xdr:twoCellAnchor>
  <xdr:twoCellAnchor editAs="oneCell">
    <xdr:from>
      <xdr:col>2</xdr:col>
      <xdr:colOff>20320</xdr:colOff>
      <xdr:row>36</xdr:row>
      <xdr:rowOff>31115</xdr:rowOff>
    </xdr:from>
    <xdr:to>
      <xdr:col>2</xdr:col>
      <xdr:colOff>3576320</xdr:colOff>
      <xdr:row>36</xdr:row>
      <xdr:rowOff>2031365</xdr:rowOff>
    </xdr:to>
    <xdr:pic>
      <xdr:nvPicPr>
        <xdr:cNvPr id="85" name="図 84">
          <a:extLst>
            <a:ext uri="{FF2B5EF4-FFF2-40B4-BE49-F238E27FC236}">
              <a16:creationId xmlns:a16="http://schemas.microsoft.com/office/drawing/2014/main" id="{6C5588C0-369C-6BE6-AB82-C60FDDB51DAA}"/>
            </a:ext>
          </a:extLst>
        </xdr:cNvPr>
        <xdr:cNvPicPr>
          <a:picLocks noChangeAspect="1"/>
        </xdr:cNvPicPr>
      </xdr:nvPicPr>
      <xdr:blipFill>
        <a:blip xmlns:r="http://schemas.openxmlformats.org/officeDocument/2006/relationships" r:embed="rId32"/>
        <a:stretch>
          <a:fillRect/>
        </a:stretch>
      </xdr:blipFill>
      <xdr:spPr>
        <a:xfrm>
          <a:off x="1026160" y="73386315"/>
          <a:ext cx="3556000" cy="2000250"/>
        </a:xfrm>
        <a:prstGeom prst="rect">
          <a:avLst/>
        </a:prstGeom>
      </xdr:spPr>
    </xdr:pic>
    <xdr:clientData/>
  </xdr:twoCellAnchor>
  <xdr:twoCellAnchor editAs="oneCell">
    <xdr:from>
      <xdr:col>2</xdr:col>
      <xdr:colOff>10160</xdr:colOff>
      <xdr:row>37</xdr:row>
      <xdr:rowOff>33020</xdr:rowOff>
    </xdr:from>
    <xdr:to>
      <xdr:col>2</xdr:col>
      <xdr:colOff>3556000</xdr:colOff>
      <xdr:row>37</xdr:row>
      <xdr:rowOff>2027555</xdr:rowOff>
    </xdr:to>
    <xdr:pic>
      <xdr:nvPicPr>
        <xdr:cNvPr id="86" name="図 85">
          <a:extLst>
            <a:ext uri="{FF2B5EF4-FFF2-40B4-BE49-F238E27FC236}">
              <a16:creationId xmlns:a16="http://schemas.microsoft.com/office/drawing/2014/main" id="{1CF6B8E5-3C5F-2AD9-530D-0BDD6546D58B}"/>
            </a:ext>
          </a:extLst>
        </xdr:cNvPr>
        <xdr:cNvPicPr>
          <a:picLocks noChangeAspect="1"/>
        </xdr:cNvPicPr>
      </xdr:nvPicPr>
      <xdr:blipFill>
        <a:blip xmlns:r="http://schemas.openxmlformats.org/officeDocument/2006/relationships" r:embed="rId33"/>
        <a:stretch>
          <a:fillRect/>
        </a:stretch>
      </xdr:blipFill>
      <xdr:spPr>
        <a:xfrm>
          <a:off x="1016000" y="75633580"/>
          <a:ext cx="3545840" cy="1994535"/>
        </a:xfrm>
        <a:prstGeom prst="rect">
          <a:avLst/>
        </a:prstGeom>
      </xdr:spPr>
    </xdr:pic>
    <xdr:clientData/>
  </xdr:twoCellAnchor>
  <xdr:twoCellAnchor editAs="oneCell">
    <xdr:from>
      <xdr:col>2</xdr:col>
      <xdr:colOff>20320</xdr:colOff>
      <xdr:row>38</xdr:row>
      <xdr:rowOff>41911</xdr:rowOff>
    </xdr:from>
    <xdr:to>
      <xdr:col>3</xdr:col>
      <xdr:colOff>15804</xdr:colOff>
      <xdr:row>38</xdr:row>
      <xdr:rowOff>2062481</xdr:rowOff>
    </xdr:to>
    <xdr:pic>
      <xdr:nvPicPr>
        <xdr:cNvPr id="87" name="図 86">
          <a:extLst>
            <a:ext uri="{FF2B5EF4-FFF2-40B4-BE49-F238E27FC236}">
              <a16:creationId xmlns:a16="http://schemas.microsoft.com/office/drawing/2014/main" id="{23A89007-7491-BC62-FF2A-6A9F05128337}"/>
            </a:ext>
          </a:extLst>
        </xdr:cNvPr>
        <xdr:cNvPicPr>
          <a:picLocks noChangeAspect="1"/>
        </xdr:cNvPicPr>
      </xdr:nvPicPr>
      <xdr:blipFill>
        <a:blip xmlns:r="http://schemas.openxmlformats.org/officeDocument/2006/relationships" r:embed="rId34"/>
        <a:stretch>
          <a:fillRect/>
        </a:stretch>
      </xdr:blipFill>
      <xdr:spPr>
        <a:xfrm>
          <a:off x="1026160" y="77887831"/>
          <a:ext cx="3592124" cy="2020570"/>
        </a:xfrm>
        <a:prstGeom prst="rect">
          <a:avLst/>
        </a:prstGeom>
      </xdr:spPr>
    </xdr:pic>
    <xdr:clientData/>
  </xdr:twoCellAnchor>
  <xdr:twoCellAnchor editAs="oneCell">
    <xdr:from>
      <xdr:col>2</xdr:col>
      <xdr:colOff>44027</xdr:colOff>
      <xdr:row>39</xdr:row>
      <xdr:rowOff>50800</xdr:rowOff>
    </xdr:from>
    <xdr:to>
      <xdr:col>2</xdr:col>
      <xdr:colOff>3530035</xdr:colOff>
      <xdr:row>39</xdr:row>
      <xdr:rowOff>2011679</xdr:rowOff>
    </xdr:to>
    <xdr:pic>
      <xdr:nvPicPr>
        <xdr:cNvPr id="88" name="図 87">
          <a:extLst>
            <a:ext uri="{FF2B5EF4-FFF2-40B4-BE49-F238E27FC236}">
              <a16:creationId xmlns:a16="http://schemas.microsoft.com/office/drawing/2014/main" id="{D6D10190-AE5F-F57F-D250-D1C3523158EC}"/>
            </a:ext>
          </a:extLst>
        </xdr:cNvPr>
        <xdr:cNvPicPr>
          <a:picLocks noChangeAspect="1"/>
        </xdr:cNvPicPr>
      </xdr:nvPicPr>
      <xdr:blipFill>
        <a:blip xmlns:r="http://schemas.openxmlformats.org/officeDocument/2006/relationships" r:embed="rId35"/>
        <a:stretch>
          <a:fillRect/>
        </a:stretch>
      </xdr:blipFill>
      <xdr:spPr>
        <a:xfrm>
          <a:off x="1049867" y="80142080"/>
          <a:ext cx="3486008" cy="1960879"/>
        </a:xfrm>
        <a:prstGeom prst="rect">
          <a:avLst/>
        </a:prstGeom>
      </xdr:spPr>
    </xdr:pic>
    <xdr:clientData/>
  </xdr:twoCellAnchor>
  <xdr:twoCellAnchor editAs="oneCell">
    <xdr:from>
      <xdr:col>2</xdr:col>
      <xdr:colOff>40640</xdr:colOff>
      <xdr:row>40</xdr:row>
      <xdr:rowOff>43815</xdr:rowOff>
    </xdr:from>
    <xdr:to>
      <xdr:col>2</xdr:col>
      <xdr:colOff>3539067</xdr:colOff>
      <xdr:row>40</xdr:row>
      <xdr:rowOff>2011680</xdr:rowOff>
    </xdr:to>
    <xdr:pic>
      <xdr:nvPicPr>
        <xdr:cNvPr id="89" name="図 88">
          <a:extLst>
            <a:ext uri="{FF2B5EF4-FFF2-40B4-BE49-F238E27FC236}">
              <a16:creationId xmlns:a16="http://schemas.microsoft.com/office/drawing/2014/main" id="{C45F072C-51BA-DDCA-12CB-24B9C7382F25}"/>
            </a:ext>
          </a:extLst>
        </xdr:cNvPr>
        <xdr:cNvPicPr>
          <a:picLocks noChangeAspect="1"/>
        </xdr:cNvPicPr>
      </xdr:nvPicPr>
      <xdr:blipFill>
        <a:blip xmlns:r="http://schemas.openxmlformats.org/officeDocument/2006/relationships" r:embed="rId36"/>
        <a:stretch>
          <a:fillRect/>
        </a:stretch>
      </xdr:blipFill>
      <xdr:spPr>
        <a:xfrm>
          <a:off x="1046480" y="82380455"/>
          <a:ext cx="3498427" cy="1967865"/>
        </a:xfrm>
        <a:prstGeom prst="rect">
          <a:avLst/>
        </a:prstGeom>
      </xdr:spPr>
    </xdr:pic>
    <xdr:clientData/>
  </xdr:twoCellAnchor>
  <xdr:twoCellAnchor editAs="oneCell">
    <xdr:from>
      <xdr:col>2</xdr:col>
      <xdr:colOff>30480</xdr:colOff>
      <xdr:row>41</xdr:row>
      <xdr:rowOff>43181</xdr:rowOff>
    </xdr:from>
    <xdr:to>
      <xdr:col>2</xdr:col>
      <xdr:colOff>3566160</xdr:colOff>
      <xdr:row>41</xdr:row>
      <xdr:rowOff>2032001</xdr:rowOff>
    </xdr:to>
    <xdr:pic>
      <xdr:nvPicPr>
        <xdr:cNvPr id="90" name="図 89">
          <a:extLst>
            <a:ext uri="{FF2B5EF4-FFF2-40B4-BE49-F238E27FC236}">
              <a16:creationId xmlns:a16="http://schemas.microsoft.com/office/drawing/2014/main" id="{59C6C89A-10CA-30C2-634A-337069F9AFA6}"/>
            </a:ext>
          </a:extLst>
        </xdr:cNvPr>
        <xdr:cNvPicPr>
          <a:picLocks noChangeAspect="1"/>
        </xdr:cNvPicPr>
      </xdr:nvPicPr>
      <xdr:blipFill>
        <a:blip xmlns:r="http://schemas.openxmlformats.org/officeDocument/2006/relationships" r:embed="rId37"/>
        <a:stretch>
          <a:fillRect/>
        </a:stretch>
      </xdr:blipFill>
      <xdr:spPr>
        <a:xfrm>
          <a:off x="1036320" y="84625181"/>
          <a:ext cx="3535680" cy="1988820"/>
        </a:xfrm>
        <a:prstGeom prst="rect">
          <a:avLst/>
        </a:prstGeom>
      </xdr:spPr>
    </xdr:pic>
    <xdr:clientData/>
  </xdr:twoCellAnchor>
  <xdr:twoCellAnchor editAs="oneCell">
    <xdr:from>
      <xdr:col>2</xdr:col>
      <xdr:colOff>40640</xdr:colOff>
      <xdr:row>42</xdr:row>
      <xdr:rowOff>26671</xdr:rowOff>
    </xdr:from>
    <xdr:to>
      <xdr:col>2</xdr:col>
      <xdr:colOff>3569547</xdr:colOff>
      <xdr:row>42</xdr:row>
      <xdr:rowOff>2011681</xdr:rowOff>
    </xdr:to>
    <xdr:pic>
      <xdr:nvPicPr>
        <xdr:cNvPr id="91" name="図 90">
          <a:extLst>
            <a:ext uri="{FF2B5EF4-FFF2-40B4-BE49-F238E27FC236}">
              <a16:creationId xmlns:a16="http://schemas.microsoft.com/office/drawing/2014/main" id="{6D7AC761-A512-1AFC-7127-178149D99FC6}"/>
            </a:ext>
          </a:extLst>
        </xdr:cNvPr>
        <xdr:cNvPicPr>
          <a:picLocks noChangeAspect="1"/>
        </xdr:cNvPicPr>
      </xdr:nvPicPr>
      <xdr:blipFill>
        <a:blip xmlns:r="http://schemas.openxmlformats.org/officeDocument/2006/relationships" r:embed="rId38"/>
        <a:stretch>
          <a:fillRect/>
        </a:stretch>
      </xdr:blipFill>
      <xdr:spPr>
        <a:xfrm>
          <a:off x="1046480" y="86854031"/>
          <a:ext cx="3528907" cy="1985010"/>
        </a:xfrm>
        <a:prstGeom prst="rect">
          <a:avLst/>
        </a:prstGeom>
      </xdr:spPr>
    </xdr:pic>
    <xdr:clientData/>
  </xdr:twoCellAnchor>
  <xdr:twoCellAnchor editAs="oneCell">
    <xdr:from>
      <xdr:col>2</xdr:col>
      <xdr:colOff>20320</xdr:colOff>
      <xdr:row>43</xdr:row>
      <xdr:rowOff>34290</xdr:rowOff>
    </xdr:from>
    <xdr:to>
      <xdr:col>2</xdr:col>
      <xdr:colOff>3571804</xdr:colOff>
      <xdr:row>43</xdr:row>
      <xdr:rowOff>2032000</xdr:rowOff>
    </xdr:to>
    <xdr:pic>
      <xdr:nvPicPr>
        <xdr:cNvPr id="92" name="図 91">
          <a:extLst>
            <a:ext uri="{FF2B5EF4-FFF2-40B4-BE49-F238E27FC236}">
              <a16:creationId xmlns:a16="http://schemas.microsoft.com/office/drawing/2014/main" id="{09EBC7BD-0D8B-33C8-2F5C-6420AEE1BFB8}"/>
            </a:ext>
          </a:extLst>
        </xdr:cNvPr>
        <xdr:cNvPicPr>
          <a:picLocks noChangeAspect="1"/>
        </xdr:cNvPicPr>
      </xdr:nvPicPr>
      <xdr:blipFill>
        <a:blip xmlns:r="http://schemas.openxmlformats.org/officeDocument/2006/relationships" r:embed="rId39"/>
        <a:stretch>
          <a:fillRect/>
        </a:stretch>
      </xdr:blipFill>
      <xdr:spPr>
        <a:xfrm>
          <a:off x="1026160" y="89107010"/>
          <a:ext cx="3551484" cy="1997710"/>
        </a:xfrm>
        <a:prstGeom prst="rect">
          <a:avLst/>
        </a:prstGeom>
      </xdr:spPr>
    </xdr:pic>
    <xdr:clientData/>
  </xdr:twoCellAnchor>
  <xdr:twoCellAnchor editAs="oneCell">
    <xdr:from>
      <xdr:col>2</xdr:col>
      <xdr:colOff>30480</xdr:colOff>
      <xdr:row>44</xdr:row>
      <xdr:rowOff>29845</xdr:rowOff>
    </xdr:from>
    <xdr:to>
      <xdr:col>2</xdr:col>
      <xdr:colOff>3517618</xdr:colOff>
      <xdr:row>44</xdr:row>
      <xdr:rowOff>1991360</xdr:rowOff>
    </xdr:to>
    <xdr:pic>
      <xdr:nvPicPr>
        <xdr:cNvPr id="93" name="図 92">
          <a:extLst>
            <a:ext uri="{FF2B5EF4-FFF2-40B4-BE49-F238E27FC236}">
              <a16:creationId xmlns:a16="http://schemas.microsoft.com/office/drawing/2014/main" id="{3C8B637E-0922-8114-FDCB-2CA728FECAEC}"/>
            </a:ext>
          </a:extLst>
        </xdr:cNvPr>
        <xdr:cNvPicPr>
          <a:picLocks noChangeAspect="1"/>
        </xdr:cNvPicPr>
      </xdr:nvPicPr>
      <xdr:blipFill>
        <a:blip xmlns:r="http://schemas.openxmlformats.org/officeDocument/2006/relationships" r:embed="rId40"/>
        <a:stretch>
          <a:fillRect/>
        </a:stretch>
      </xdr:blipFill>
      <xdr:spPr>
        <a:xfrm>
          <a:off x="1036320" y="91347925"/>
          <a:ext cx="3487138" cy="1961515"/>
        </a:xfrm>
        <a:prstGeom prst="rect">
          <a:avLst/>
        </a:prstGeom>
      </xdr:spPr>
    </xdr:pic>
    <xdr:clientData/>
  </xdr:twoCellAnchor>
  <xdr:twoCellAnchor editAs="oneCell">
    <xdr:from>
      <xdr:col>2</xdr:col>
      <xdr:colOff>30480</xdr:colOff>
      <xdr:row>45</xdr:row>
      <xdr:rowOff>29845</xdr:rowOff>
    </xdr:from>
    <xdr:to>
      <xdr:col>2</xdr:col>
      <xdr:colOff>3553742</xdr:colOff>
      <xdr:row>45</xdr:row>
      <xdr:rowOff>2011680</xdr:rowOff>
    </xdr:to>
    <xdr:pic>
      <xdr:nvPicPr>
        <xdr:cNvPr id="94" name="図 93">
          <a:extLst>
            <a:ext uri="{FF2B5EF4-FFF2-40B4-BE49-F238E27FC236}">
              <a16:creationId xmlns:a16="http://schemas.microsoft.com/office/drawing/2014/main" id="{E08ADBE0-2CBC-C377-F910-0CB358B1B00A}"/>
            </a:ext>
          </a:extLst>
        </xdr:cNvPr>
        <xdr:cNvPicPr>
          <a:picLocks noChangeAspect="1"/>
        </xdr:cNvPicPr>
      </xdr:nvPicPr>
      <xdr:blipFill>
        <a:blip xmlns:r="http://schemas.openxmlformats.org/officeDocument/2006/relationships" r:embed="rId41"/>
        <a:stretch>
          <a:fillRect/>
        </a:stretch>
      </xdr:blipFill>
      <xdr:spPr>
        <a:xfrm>
          <a:off x="1036320" y="93593285"/>
          <a:ext cx="3523262" cy="1981835"/>
        </a:xfrm>
        <a:prstGeom prst="rect">
          <a:avLst/>
        </a:prstGeom>
      </xdr:spPr>
    </xdr:pic>
    <xdr:clientData/>
  </xdr:twoCellAnchor>
  <xdr:twoCellAnchor editAs="oneCell">
    <xdr:from>
      <xdr:col>2</xdr:col>
      <xdr:colOff>20320</xdr:colOff>
      <xdr:row>46</xdr:row>
      <xdr:rowOff>36831</xdr:rowOff>
    </xdr:from>
    <xdr:to>
      <xdr:col>2</xdr:col>
      <xdr:colOff>3567289</xdr:colOff>
      <xdr:row>46</xdr:row>
      <xdr:rowOff>2032001</xdr:rowOff>
    </xdr:to>
    <xdr:pic>
      <xdr:nvPicPr>
        <xdr:cNvPr id="95" name="図 94">
          <a:extLst>
            <a:ext uri="{FF2B5EF4-FFF2-40B4-BE49-F238E27FC236}">
              <a16:creationId xmlns:a16="http://schemas.microsoft.com/office/drawing/2014/main" id="{EA4282B8-FABD-3D89-33F2-9280E70AD430}"/>
            </a:ext>
          </a:extLst>
        </xdr:cNvPr>
        <xdr:cNvPicPr>
          <a:picLocks noChangeAspect="1"/>
        </xdr:cNvPicPr>
      </xdr:nvPicPr>
      <xdr:blipFill>
        <a:blip xmlns:r="http://schemas.openxmlformats.org/officeDocument/2006/relationships" r:embed="rId42"/>
        <a:stretch>
          <a:fillRect/>
        </a:stretch>
      </xdr:blipFill>
      <xdr:spPr>
        <a:xfrm>
          <a:off x="1026160" y="95845631"/>
          <a:ext cx="3546969" cy="1995170"/>
        </a:xfrm>
        <a:prstGeom prst="rect">
          <a:avLst/>
        </a:prstGeom>
      </xdr:spPr>
    </xdr:pic>
    <xdr:clientData/>
  </xdr:twoCellAnchor>
  <xdr:twoCellAnchor editAs="oneCell">
    <xdr:from>
      <xdr:col>2</xdr:col>
      <xdr:colOff>20320</xdr:colOff>
      <xdr:row>47</xdr:row>
      <xdr:rowOff>41275</xdr:rowOff>
    </xdr:from>
    <xdr:to>
      <xdr:col>2</xdr:col>
      <xdr:colOff>3586480</xdr:colOff>
      <xdr:row>47</xdr:row>
      <xdr:rowOff>2047240</xdr:rowOff>
    </xdr:to>
    <xdr:pic>
      <xdr:nvPicPr>
        <xdr:cNvPr id="96" name="図 95">
          <a:extLst>
            <a:ext uri="{FF2B5EF4-FFF2-40B4-BE49-F238E27FC236}">
              <a16:creationId xmlns:a16="http://schemas.microsoft.com/office/drawing/2014/main" id="{BCC17309-6C56-4F1D-3EB1-3F6A2BA47037}"/>
            </a:ext>
          </a:extLst>
        </xdr:cNvPr>
        <xdr:cNvPicPr>
          <a:picLocks noChangeAspect="1"/>
        </xdr:cNvPicPr>
      </xdr:nvPicPr>
      <xdr:blipFill>
        <a:blip xmlns:r="http://schemas.openxmlformats.org/officeDocument/2006/relationships" r:embed="rId43"/>
        <a:stretch>
          <a:fillRect/>
        </a:stretch>
      </xdr:blipFill>
      <xdr:spPr>
        <a:xfrm>
          <a:off x="1026160" y="98095435"/>
          <a:ext cx="3566160" cy="2005965"/>
        </a:xfrm>
        <a:prstGeom prst="rect">
          <a:avLst/>
        </a:prstGeom>
      </xdr:spPr>
    </xdr:pic>
    <xdr:clientData/>
  </xdr:twoCellAnchor>
  <xdr:twoCellAnchor editAs="oneCell">
    <xdr:from>
      <xdr:col>2</xdr:col>
      <xdr:colOff>20320</xdr:colOff>
      <xdr:row>48</xdr:row>
      <xdr:rowOff>37465</xdr:rowOff>
    </xdr:from>
    <xdr:to>
      <xdr:col>2</xdr:col>
      <xdr:colOff>3566160</xdr:colOff>
      <xdr:row>48</xdr:row>
      <xdr:rowOff>2032000</xdr:rowOff>
    </xdr:to>
    <xdr:pic>
      <xdr:nvPicPr>
        <xdr:cNvPr id="97" name="図 96">
          <a:extLst>
            <a:ext uri="{FF2B5EF4-FFF2-40B4-BE49-F238E27FC236}">
              <a16:creationId xmlns:a16="http://schemas.microsoft.com/office/drawing/2014/main" id="{F6AA51D7-C19E-05CA-B4EB-001459AB9DDA}"/>
            </a:ext>
          </a:extLst>
        </xdr:cNvPr>
        <xdr:cNvPicPr>
          <a:picLocks noChangeAspect="1"/>
        </xdr:cNvPicPr>
      </xdr:nvPicPr>
      <xdr:blipFill>
        <a:blip xmlns:r="http://schemas.openxmlformats.org/officeDocument/2006/relationships" r:embed="rId44"/>
        <a:stretch>
          <a:fillRect/>
        </a:stretch>
      </xdr:blipFill>
      <xdr:spPr>
        <a:xfrm>
          <a:off x="1026160" y="100336985"/>
          <a:ext cx="3545840" cy="199453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zoomScale="125" zoomScaleNormal="125" zoomScaleSheetLayoutView="100" workbookViewId="0">
      <pane ySplit="2" topLeftCell="A12" activePane="bottomLeft" state="frozen"/>
      <selection pane="bottomLeft" activeCell="D13" sqref="D13"/>
    </sheetView>
  </sheetViews>
  <sheetFormatPr baseColWidth="10" defaultColWidth="9" defaultRowHeight="18"/>
  <cols>
    <col min="1" max="1" width="5.33203125" style="1" customWidth="1"/>
    <col min="2" max="2" width="7.83203125" style="1" customWidth="1"/>
    <col min="3" max="3" width="47.1640625" style="1" customWidth="1"/>
    <col min="4" max="4" width="65.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21</v>
      </c>
      <c r="B1" s="28"/>
      <c r="C1" s="28"/>
      <c r="D1" s="28"/>
      <c r="E1" s="28"/>
      <c r="F1" s="21" t="s">
        <v>2</v>
      </c>
      <c r="G1" s="4">
        <f>SUM(G3:G52)</f>
        <v>10619</v>
      </c>
      <c r="H1" s="7">
        <f>SUM(H3:H52)</f>
        <v>1.8528439153439158E-2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2" si="0">LEN(PHONETIC(D3))</f>
        <v>0</v>
      </c>
      <c r="H3" s="9">
        <f>F3+($G3/$J3)*60/86400</f>
        <v>4.6296296296296293E-4</v>
      </c>
      <c r="I3" s="11">
        <f>$H$3</f>
        <v>4.6296296296296293E-4</v>
      </c>
      <c r="J3" s="18">
        <v>420</v>
      </c>
    </row>
    <row r="4" spans="1:12" ht="55" customHeight="1">
      <c r="A4" s="16"/>
      <c r="B4" s="17"/>
      <c r="C4" s="16" t="s">
        <v>13</v>
      </c>
      <c r="D4" s="16" t="s">
        <v>19</v>
      </c>
      <c r="E4" s="16"/>
      <c r="F4" s="24"/>
      <c r="G4" s="3">
        <f t="shared" si="0"/>
        <v>83</v>
      </c>
      <c r="H4" s="9">
        <f t="shared" ref="H4:H52" si="1">F4+($G4/$J4)*60/86400</f>
        <v>1.3723544973544971E-4</v>
      </c>
      <c r="I4" s="11">
        <f>$H$3</f>
        <v>4.6296296296296293E-4</v>
      </c>
      <c r="J4" s="18">
        <f t="shared" ref="J4:J49"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23</v>
      </c>
      <c r="E6" s="17"/>
      <c r="F6" s="24"/>
      <c r="G6" s="3">
        <f t="shared" si="0"/>
        <v>282</v>
      </c>
      <c r="H6" s="9">
        <f t="shared" si="1"/>
        <v>4.6626984126984128E-4</v>
      </c>
      <c r="I6" s="11">
        <f t="shared" ref="I6:I52" si="3">I5+H5</f>
        <v>6.0019841269841269E-4</v>
      </c>
      <c r="J6" s="18">
        <f t="shared" si="2"/>
        <v>420</v>
      </c>
    </row>
    <row r="7" spans="1:12" ht="204" customHeight="1">
      <c r="A7" s="16">
        <v>4</v>
      </c>
      <c r="B7" s="17"/>
      <c r="C7" s="17"/>
      <c r="D7" s="16" t="s">
        <v>59</v>
      </c>
      <c r="E7" s="17"/>
      <c r="F7" s="24"/>
      <c r="G7" s="3">
        <f t="shared" ref="G7" si="4">LEN(PHONETIC(D7))</f>
        <v>165</v>
      </c>
      <c r="H7" s="9">
        <f t="shared" ref="H7" si="5">F7+($G7/$J7)*60/86400</f>
        <v>2.7281746031746027E-4</v>
      </c>
      <c r="I7" s="11">
        <f t="shared" ref="I7" si="6">I6+H6</f>
        <v>1.0664682539682541E-3</v>
      </c>
      <c r="J7" s="18">
        <f t="shared" si="2"/>
        <v>420</v>
      </c>
    </row>
    <row r="8" spans="1:12" ht="255" customHeight="1">
      <c r="A8" s="16">
        <v>5</v>
      </c>
      <c r="B8" s="17"/>
      <c r="C8" s="17"/>
      <c r="D8" s="16" t="s">
        <v>24</v>
      </c>
      <c r="E8" s="17"/>
      <c r="F8" s="24"/>
      <c r="G8" s="3">
        <f t="shared" ref="G8:G9" si="7">LEN(PHONETIC(D8))</f>
        <v>457</v>
      </c>
      <c r="H8" s="9">
        <f t="shared" ref="H8:H9" si="8">F8+($G8/$J8)*60/86400</f>
        <v>7.5562169312169301E-4</v>
      </c>
      <c r="I8" s="11">
        <f t="shared" ref="I8" si="9">I7+H7</f>
        <v>1.3392857142857143E-3</v>
      </c>
      <c r="J8" s="18">
        <f t="shared" si="2"/>
        <v>420</v>
      </c>
    </row>
    <row r="9" spans="1:12" ht="267" customHeight="1">
      <c r="A9" s="16">
        <v>6</v>
      </c>
      <c r="B9" s="17"/>
      <c r="C9" s="17"/>
      <c r="D9" s="17" t="s">
        <v>60</v>
      </c>
      <c r="E9" s="17"/>
      <c r="F9" s="24"/>
      <c r="G9" s="3">
        <f t="shared" si="7"/>
        <v>532</v>
      </c>
      <c r="H9" s="9">
        <f t="shared" si="8"/>
        <v>8.7962962962962962E-4</v>
      </c>
      <c r="I9" s="11">
        <f>I7+H7</f>
        <v>1.3392857142857143E-3</v>
      </c>
      <c r="J9" s="18">
        <f t="shared" si="2"/>
        <v>420</v>
      </c>
    </row>
    <row r="10" spans="1:12" ht="203" customHeight="1">
      <c r="A10" s="16">
        <v>7</v>
      </c>
      <c r="B10" s="17"/>
      <c r="C10" s="17"/>
      <c r="D10" s="17" t="s">
        <v>61</v>
      </c>
      <c r="E10" s="17"/>
      <c r="F10" s="24"/>
      <c r="G10" s="3">
        <f t="shared" ref="G10" si="10">LEN(PHONETIC(D10))</f>
        <v>335</v>
      </c>
      <c r="H10" s="9">
        <f t="shared" ref="H10" si="11">F10+($G10/$J10)*60/86400</f>
        <v>5.5390211640211646E-4</v>
      </c>
      <c r="I10" s="11">
        <f>I8+H8</f>
        <v>2.0949074074074073E-3</v>
      </c>
      <c r="J10" s="18">
        <f t="shared" si="2"/>
        <v>420</v>
      </c>
    </row>
    <row r="11" spans="1:12" ht="177" customHeight="1">
      <c r="A11" s="16">
        <v>8</v>
      </c>
      <c r="B11" s="17"/>
      <c r="C11" s="17"/>
      <c r="D11" s="17" t="s">
        <v>25</v>
      </c>
      <c r="E11" s="17"/>
      <c r="F11" s="24"/>
      <c r="G11" s="3">
        <f t="shared" ref="G11:G14" si="12">LEN(PHONETIC(D11))</f>
        <v>143</v>
      </c>
      <c r="H11" s="9">
        <f t="shared" ref="H11:H14" si="13">F11+($G11/$J11)*60/86400</f>
        <v>2.3644179894179897E-4</v>
      </c>
      <c r="I11" s="11">
        <f>I9+H9</f>
        <v>2.2189153439153438E-3</v>
      </c>
      <c r="J11" s="18">
        <f t="shared" si="2"/>
        <v>420</v>
      </c>
    </row>
    <row r="12" spans="1:12" ht="177" customHeight="1">
      <c r="A12" s="16">
        <v>9</v>
      </c>
      <c r="B12" s="17"/>
      <c r="C12" s="17"/>
      <c r="D12" s="17" t="s">
        <v>62</v>
      </c>
      <c r="E12" s="17"/>
      <c r="F12" s="24"/>
      <c r="G12" s="3">
        <f t="shared" si="12"/>
        <v>247</v>
      </c>
      <c r="H12" s="9">
        <f t="shared" si="13"/>
        <v>4.0839947089947088E-4</v>
      </c>
      <c r="I12" s="11">
        <f>I10+H10</f>
        <v>2.6488095238095238E-3</v>
      </c>
      <c r="J12" s="18">
        <f t="shared" si="2"/>
        <v>420</v>
      </c>
    </row>
    <row r="13" spans="1:12" ht="177" customHeight="1">
      <c r="A13" s="16">
        <v>10</v>
      </c>
      <c r="B13" s="17"/>
      <c r="C13" s="17"/>
      <c r="D13" s="17" t="s">
        <v>63</v>
      </c>
      <c r="E13" s="17"/>
      <c r="F13" s="24"/>
      <c r="G13" s="3">
        <f t="shared" si="12"/>
        <v>250</v>
      </c>
      <c r="H13" s="9">
        <f t="shared" si="13"/>
        <v>4.1335978835978839E-4</v>
      </c>
      <c r="I13" s="11">
        <f>I11+H11</f>
        <v>2.4553571428571428E-3</v>
      </c>
      <c r="J13" s="18">
        <f t="shared" si="2"/>
        <v>420</v>
      </c>
    </row>
    <row r="14" spans="1:12" ht="245" customHeight="1">
      <c r="A14" s="16">
        <v>11</v>
      </c>
      <c r="B14" s="17"/>
      <c r="C14" s="17"/>
      <c r="D14" s="17" t="s">
        <v>26</v>
      </c>
      <c r="E14" s="17"/>
      <c r="F14" s="24"/>
      <c r="G14" s="3">
        <f t="shared" si="12"/>
        <v>359</v>
      </c>
      <c r="H14" s="9">
        <f t="shared" si="13"/>
        <v>5.9358465608465609E-4</v>
      </c>
      <c r="I14" s="11">
        <f>I12+H12</f>
        <v>3.0572089947089945E-3</v>
      </c>
      <c r="J14" s="18">
        <f t="shared" si="2"/>
        <v>420</v>
      </c>
    </row>
    <row r="15" spans="1:12" ht="195" customHeight="1">
      <c r="A15" s="16">
        <v>12</v>
      </c>
      <c r="B15" s="17"/>
      <c r="C15" s="17"/>
      <c r="D15" s="17" t="s">
        <v>27</v>
      </c>
      <c r="E15" s="17"/>
      <c r="F15" s="24"/>
      <c r="G15" s="3">
        <f t="shared" ref="G15:G33" si="14">LEN(PHONETIC(D15))</f>
        <v>251</v>
      </c>
      <c r="H15" s="9">
        <f t="shared" ref="H15:H33" si="15">F15+($G15/$J15)*60/86400</f>
        <v>4.1501322751322749E-4</v>
      </c>
      <c r="I15" s="11">
        <f>I13+H13</f>
        <v>2.8687169312169311E-3</v>
      </c>
      <c r="J15" s="18">
        <f t="shared" si="2"/>
        <v>420</v>
      </c>
    </row>
    <row r="16" spans="1:12" ht="177" customHeight="1">
      <c r="A16" s="16">
        <v>13</v>
      </c>
      <c r="B16" s="17"/>
      <c r="C16" s="17"/>
      <c r="D16" s="17" t="s">
        <v>28</v>
      </c>
      <c r="E16" s="17"/>
      <c r="F16" s="24"/>
      <c r="G16" s="3">
        <f t="shared" si="14"/>
        <v>73</v>
      </c>
      <c r="H16" s="9">
        <f t="shared" si="15"/>
        <v>1.207010582010582E-4</v>
      </c>
      <c r="I16" s="11">
        <f>I14+H14</f>
        <v>3.6507936507936506E-3</v>
      </c>
      <c r="J16" s="18">
        <f t="shared" si="2"/>
        <v>420</v>
      </c>
    </row>
    <row r="17" spans="1:10" ht="177" customHeight="1">
      <c r="A17" s="16">
        <v>14</v>
      </c>
      <c r="B17" s="17"/>
      <c r="C17" s="17"/>
      <c r="D17" s="17" t="s">
        <v>29</v>
      </c>
      <c r="E17" s="17"/>
      <c r="F17" s="24"/>
      <c r="G17" s="3">
        <f t="shared" si="14"/>
        <v>246</v>
      </c>
      <c r="H17" s="9">
        <f t="shared" si="15"/>
        <v>4.0674603174603179E-4</v>
      </c>
      <c r="I17" s="11">
        <f>I15+H15</f>
        <v>3.2837301587301587E-3</v>
      </c>
      <c r="J17" s="18">
        <f t="shared" si="2"/>
        <v>420</v>
      </c>
    </row>
    <row r="18" spans="1:10" ht="177" customHeight="1">
      <c r="A18" s="16">
        <v>15</v>
      </c>
      <c r="B18" s="17"/>
      <c r="C18" s="17"/>
      <c r="D18" s="17" t="s">
        <v>30</v>
      </c>
      <c r="E18" s="17"/>
      <c r="F18" s="24"/>
      <c r="G18" s="3">
        <f t="shared" si="14"/>
        <v>170</v>
      </c>
      <c r="H18" s="9">
        <f t="shared" si="15"/>
        <v>2.8108465608465608E-4</v>
      </c>
      <c r="I18" s="11">
        <f>I16+H16</f>
        <v>3.7714947089947087E-3</v>
      </c>
      <c r="J18" s="18">
        <f t="shared" si="2"/>
        <v>420</v>
      </c>
    </row>
    <row r="19" spans="1:10" ht="188" customHeight="1">
      <c r="A19" s="16">
        <v>16</v>
      </c>
      <c r="B19" s="17"/>
      <c r="C19" s="17"/>
      <c r="D19" s="17" t="s">
        <v>31</v>
      </c>
      <c r="E19" s="17"/>
      <c r="F19" s="24"/>
      <c r="G19" s="3">
        <f t="shared" si="14"/>
        <v>279</v>
      </c>
      <c r="H19" s="9">
        <f t="shared" si="15"/>
        <v>4.6130952380952378E-4</v>
      </c>
      <c r="I19" s="11">
        <f>I17+H17</f>
        <v>3.6904761904761906E-3</v>
      </c>
      <c r="J19" s="18">
        <f t="shared" si="2"/>
        <v>420</v>
      </c>
    </row>
    <row r="20" spans="1:10" ht="177" customHeight="1">
      <c r="A20" s="16">
        <v>17</v>
      </c>
      <c r="B20" s="17"/>
      <c r="C20" s="17"/>
      <c r="D20" s="17" t="s">
        <v>32</v>
      </c>
      <c r="E20" s="17"/>
      <c r="F20" s="24"/>
      <c r="G20" s="3">
        <f t="shared" si="14"/>
        <v>180</v>
      </c>
      <c r="H20" s="9">
        <f t="shared" si="15"/>
        <v>2.9761904761904759E-4</v>
      </c>
      <c r="I20" s="11">
        <f>I18+H18</f>
        <v>4.0525793650793649E-3</v>
      </c>
      <c r="J20" s="18">
        <f t="shared" si="2"/>
        <v>420</v>
      </c>
    </row>
    <row r="21" spans="1:10" ht="286" customHeight="1">
      <c r="A21" s="16">
        <v>18</v>
      </c>
      <c r="B21" s="17"/>
      <c r="C21" s="17"/>
      <c r="D21" s="17" t="s">
        <v>33</v>
      </c>
      <c r="E21" s="17"/>
      <c r="F21" s="24"/>
      <c r="G21" s="3">
        <f t="shared" si="14"/>
        <v>434</v>
      </c>
      <c r="H21" s="9">
        <f t="shared" si="15"/>
        <v>7.175925925925927E-4</v>
      </c>
      <c r="I21" s="11">
        <f>I19+H19</f>
        <v>4.1517857142857146E-3</v>
      </c>
      <c r="J21" s="18">
        <f t="shared" si="2"/>
        <v>420</v>
      </c>
    </row>
    <row r="22" spans="1:10" ht="177" customHeight="1">
      <c r="A22" s="16">
        <v>19</v>
      </c>
      <c r="B22" s="17"/>
      <c r="C22" s="17"/>
      <c r="D22" s="17" t="s">
        <v>34</v>
      </c>
      <c r="E22" s="17"/>
      <c r="F22" s="24"/>
      <c r="G22" s="3">
        <f t="shared" si="14"/>
        <v>168</v>
      </c>
      <c r="H22" s="9">
        <f t="shared" si="15"/>
        <v>2.7777777777777778E-4</v>
      </c>
      <c r="I22" s="11">
        <f>I20+H20</f>
        <v>4.3501984126984123E-3</v>
      </c>
      <c r="J22" s="18">
        <f t="shared" si="2"/>
        <v>420</v>
      </c>
    </row>
    <row r="23" spans="1:10" ht="177" customHeight="1">
      <c r="A23" s="16">
        <v>20</v>
      </c>
      <c r="B23" s="17"/>
      <c r="C23" s="17"/>
      <c r="D23" s="17" t="s">
        <v>35</v>
      </c>
      <c r="E23" s="17"/>
      <c r="F23" s="24"/>
      <c r="G23" s="3">
        <f t="shared" si="14"/>
        <v>231</v>
      </c>
      <c r="H23" s="9">
        <f t="shared" si="15"/>
        <v>3.8194444444444446E-4</v>
      </c>
      <c r="I23" s="11">
        <f>I21+H21</f>
        <v>4.8693783068783072E-3</v>
      </c>
      <c r="J23" s="18">
        <f t="shared" si="2"/>
        <v>420</v>
      </c>
    </row>
    <row r="24" spans="1:10" ht="217" customHeight="1">
      <c r="A24" s="16">
        <v>21</v>
      </c>
      <c r="B24" s="17"/>
      <c r="C24" s="17"/>
      <c r="D24" s="17" t="s">
        <v>36</v>
      </c>
      <c r="E24" s="17"/>
      <c r="F24" s="24"/>
      <c r="G24" s="3">
        <f t="shared" si="14"/>
        <v>376</v>
      </c>
      <c r="H24" s="9">
        <f t="shared" si="15"/>
        <v>6.2169312169312171E-4</v>
      </c>
      <c r="I24" s="11">
        <f>I22+H22</f>
        <v>4.6279761904761902E-3</v>
      </c>
      <c r="J24" s="18">
        <f t="shared" si="2"/>
        <v>420</v>
      </c>
    </row>
    <row r="25" spans="1:10" ht="177" customHeight="1">
      <c r="A25" s="16">
        <v>22</v>
      </c>
      <c r="B25" s="17"/>
      <c r="C25" s="17"/>
      <c r="D25" s="17" t="s">
        <v>37</v>
      </c>
      <c r="E25" s="17"/>
      <c r="F25" s="24"/>
      <c r="G25" s="3">
        <f t="shared" si="14"/>
        <v>287</v>
      </c>
      <c r="H25" s="9">
        <f t="shared" si="15"/>
        <v>4.7453703703703704E-4</v>
      </c>
      <c r="I25" s="11">
        <f>I23+H23</f>
        <v>5.2513227513227515E-3</v>
      </c>
      <c r="J25" s="18">
        <f t="shared" si="2"/>
        <v>420</v>
      </c>
    </row>
    <row r="26" spans="1:10" ht="177" customHeight="1">
      <c r="A26" s="16">
        <v>23</v>
      </c>
      <c r="B26" s="17"/>
      <c r="C26" s="17"/>
      <c r="D26" s="17" t="s">
        <v>38</v>
      </c>
      <c r="E26" s="17"/>
      <c r="F26" s="24"/>
      <c r="G26" s="3">
        <f t="shared" si="14"/>
        <v>188</v>
      </c>
      <c r="H26" s="9">
        <f t="shared" si="15"/>
        <v>3.1084656084656086E-4</v>
      </c>
      <c r="I26" s="11">
        <f>I24+H24</f>
        <v>5.2496693121693114E-3</v>
      </c>
      <c r="J26" s="18">
        <f t="shared" si="2"/>
        <v>420</v>
      </c>
    </row>
    <row r="27" spans="1:10" ht="177" customHeight="1">
      <c r="A27" s="16">
        <v>24</v>
      </c>
      <c r="B27" s="17"/>
      <c r="C27" s="17"/>
      <c r="D27" s="17" t="s">
        <v>39</v>
      </c>
      <c r="E27" s="17"/>
      <c r="F27" s="24"/>
      <c r="G27" s="3">
        <f t="shared" si="14"/>
        <v>105</v>
      </c>
      <c r="H27" s="9">
        <f t="shared" si="15"/>
        <v>1.7361111111111112E-4</v>
      </c>
      <c r="I27" s="11">
        <f>I25+H25</f>
        <v>5.7258597883597887E-3</v>
      </c>
      <c r="J27" s="18">
        <f t="shared" si="2"/>
        <v>420</v>
      </c>
    </row>
    <row r="28" spans="1:10" ht="177" customHeight="1">
      <c r="A28" s="16">
        <v>25</v>
      </c>
      <c r="B28" s="17"/>
      <c r="C28" s="17"/>
      <c r="D28" s="17" t="s">
        <v>40</v>
      </c>
      <c r="E28" s="17"/>
      <c r="F28" s="24"/>
      <c r="G28" s="3">
        <f t="shared" si="14"/>
        <v>196</v>
      </c>
      <c r="H28" s="9">
        <f t="shared" si="15"/>
        <v>3.2407407407407406E-4</v>
      </c>
      <c r="I28" s="11">
        <f>I26+H26</f>
        <v>5.5605158730158725E-3</v>
      </c>
      <c r="J28" s="18">
        <f t="shared" si="2"/>
        <v>420</v>
      </c>
    </row>
    <row r="29" spans="1:10" ht="347" customHeight="1">
      <c r="A29" s="16">
        <v>26</v>
      </c>
      <c r="B29" s="17"/>
      <c r="C29" s="17"/>
      <c r="D29" s="17" t="s">
        <v>41</v>
      </c>
      <c r="E29" s="17"/>
      <c r="F29" s="24"/>
      <c r="G29" s="3">
        <f t="shared" si="14"/>
        <v>549</v>
      </c>
      <c r="H29" s="9">
        <f t="shared" si="15"/>
        <v>9.0773809523809524E-4</v>
      </c>
      <c r="I29" s="11">
        <f>I27+H27</f>
        <v>5.8994708994709001E-3</v>
      </c>
      <c r="J29" s="18">
        <f t="shared" si="2"/>
        <v>420</v>
      </c>
    </row>
    <row r="30" spans="1:10" ht="177" customHeight="1">
      <c r="A30" s="16">
        <v>27</v>
      </c>
      <c r="B30" s="17"/>
      <c r="C30" s="17"/>
      <c r="D30" s="17" t="s">
        <v>42</v>
      </c>
      <c r="E30" s="17"/>
      <c r="F30" s="24"/>
      <c r="G30" s="3">
        <f t="shared" si="14"/>
        <v>234</v>
      </c>
      <c r="H30" s="9">
        <f t="shared" si="15"/>
        <v>3.8690476190476192E-4</v>
      </c>
      <c r="I30" s="11">
        <f>I28+H28</f>
        <v>5.8845899470899464E-3</v>
      </c>
      <c r="J30" s="18">
        <f t="shared" si="2"/>
        <v>420</v>
      </c>
    </row>
    <row r="31" spans="1:10" ht="177" customHeight="1">
      <c r="A31" s="16">
        <v>28</v>
      </c>
      <c r="B31" s="17"/>
      <c r="C31" s="17"/>
      <c r="D31" s="17" t="s">
        <v>43</v>
      </c>
      <c r="E31" s="17"/>
      <c r="F31" s="24"/>
      <c r="G31" s="3">
        <f t="shared" si="14"/>
        <v>215</v>
      </c>
      <c r="H31" s="9">
        <f t="shared" si="15"/>
        <v>3.5548941798941794E-4</v>
      </c>
      <c r="I31" s="11">
        <f>I29+H29</f>
        <v>6.8072089947089952E-3</v>
      </c>
      <c r="J31" s="18">
        <f t="shared" si="2"/>
        <v>420</v>
      </c>
    </row>
    <row r="32" spans="1:10" ht="177" customHeight="1">
      <c r="A32" s="16">
        <v>29</v>
      </c>
      <c r="B32" s="17"/>
      <c r="C32" s="17"/>
      <c r="D32" s="17" t="s">
        <v>44</v>
      </c>
      <c r="E32" s="17"/>
      <c r="F32" s="24"/>
      <c r="G32" s="3">
        <f t="shared" si="14"/>
        <v>151</v>
      </c>
      <c r="H32" s="9">
        <f t="shared" si="15"/>
        <v>2.4966931216931221E-4</v>
      </c>
      <c r="I32" s="11">
        <f>I30+H30</f>
        <v>6.2714947089947083E-3</v>
      </c>
      <c r="J32" s="18">
        <f t="shared" si="2"/>
        <v>420</v>
      </c>
    </row>
    <row r="33" spans="1:10" ht="177" customHeight="1">
      <c r="A33" s="16">
        <v>30</v>
      </c>
      <c r="B33" s="17"/>
      <c r="C33" s="17"/>
      <c r="D33" s="17" t="s">
        <v>45</v>
      </c>
      <c r="E33" s="17"/>
      <c r="F33" s="24"/>
      <c r="G33" s="3">
        <f t="shared" si="14"/>
        <v>244</v>
      </c>
      <c r="H33" s="9">
        <f t="shared" si="15"/>
        <v>4.0343915343915348E-4</v>
      </c>
      <c r="I33" s="11">
        <f>I31+H31</f>
        <v>7.1626984126984131E-3</v>
      </c>
      <c r="J33" s="18">
        <f t="shared" si="2"/>
        <v>420</v>
      </c>
    </row>
    <row r="34" spans="1:10" ht="177" customHeight="1">
      <c r="A34" s="16">
        <v>31</v>
      </c>
      <c r="B34" s="17"/>
      <c r="C34" s="17"/>
      <c r="D34" s="17" t="s">
        <v>46</v>
      </c>
      <c r="E34" s="17"/>
      <c r="F34" s="24"/>
      <c r="G34" s="3">
        <f t="shared" ref="G34:G49" si="16">LEN(PHONETIC(D34))</f>
        <v>96</v>
      </c>
      <c r="H34" s="9">
        <f t="shared" ref="H34:H49" si="17">F34+($G34/$J34)*60/86400</f>
        <v>1.5873015873015873E-4</v>
      </c>
      <c r="I34" s="11">
        <f>I32+H32</f>
        <v>6.5211640211640205E-3</v>
      </c>
      <c r="J34" s="18">
        <f t="shared" si="2"/>
        <v>420</v>
      </c>
    </row>
    <row r="35" spans="1:10" ht="177" customHeight="1">
      <c r="A35" s="16">
        <v>32</v>
      </c>
      <c r="B35" s="17"/>
      <c r="C35" s="17"/>
      <c r="D35" s="17" t="s">
        <v>47</v>
      </c>
      <c r="E35" s="17"/>
      <c r="F35" s="24"/>
      <c r="G35" s="3">
        <f t="shared" si="16"/>
        <v>185</v>
      </c>
      <c r="H35" s="9">
        <f t="shared" si="17"/>
        <v>3.0588624338624335E-4</v>
      </c>
      <c r="I35" s="11">
        <f>I33+H33</f>
        <v>7.5661375661375662E-3</v>
      </c>
      <c r="J35" s="18">
        <f t="shared" si="2"/>
        <v>420</v>
      </c>
    </row>
    <row r="36" spans="1:10" ht="177" customHeight="1">
      <c r="A36" s="16">
        <v>33</v>
      </c>
      <c r="B36" s="17"/>
      <c r="C36" s="17"/>
      <c r="D36" s="17" t="s">
        <v>48</v>
      </c>
      <c r="E36" s="17"/>
      <c r="F36" s="24"/>
      <c r="G36" s="3">
        <f t="shared" si="16"/>
        <v>51</v>
      </c>
      <c r="H36" s="9">
        <f t="shared" si="17"/>
        <v>8.4325396825396819E-5</v>
      </c>
      <c r="I36" s="11">
        <f>I34+H34</f>
        <v>6.679894179894179E-3</v>
      </c>
      <c r="J36" s="18">
        <f t="shared" si="2"/>
        <v>420</v>
      </c>
    </row>
    <row r="37" spans="1:10" ht="177" customHeight="1">
      <c r="A37" s="16">
        <v>34</v>
      </c>
      <c r="B37" s="17"/>
      <c r="C37" s="17"/>
      <c r="D37" s="17" t="s">
        <v>49</v>
      </c>
      <c r="E37" s="17"/>
      <c r="F37" s="24"/>
      <c r="G37" s="3">
        <f t="shared" si="16"/>
        <v>23</v>
      </c>
      <c r="H37" s="9">
        <f t="shared" si="17"/>
        <v>3.8029100529100525E-5</v>
      </c>
      <c r="I37" s="11">
        <f>I35+H35</f>
        <v>7.8720238095238097E-3</v>
      </c>
      <c r="J37" s="18">
        <f t="shared" si="2"/>
        <v>420</v>
      </c>
    </row>
    <row r="38" spans="1:10" ht="239" customHeight="1">
      <c r="A38" s="16">
        <v>35</v>
      </c>
      <c r="B38" s="17"/>
      <c r="C38" s="17"/>
      <c r="D38" s="17" t="s">
        <v>50</v>
      </c>
      <c r="E38" s="17"/>
      <c r="F38" s="24"/>
      <c r="G38" s="3">
        <f t="shared" si="16"/>
        <v>369</v>
      </c>
      <c r="H38" s="9">
        <f t="shared" si="17"/>
        <v>6.101190476190476E-4</v>
      </c>
      <c r="I38" s="11">
        <f>I36+H36</f>
        <v>6.7642195767195759E-3</v>
      </c>
      <c r="J38" s="18">
        <f t="shared" si="2"/>
        <v>420</v>
      </c>
    </row>
    <row r="39" spans="1:10" ht="177" customHeight="1">
      <c r="A39" s="16">
        <v>36</v>
      </c>
      <c r="B39" s="17"/>
      <c r="C39" s="17"/>
      <c r="D39" s="17" t="s">
        <v>51</v>
      </c>
      <c r="E39" s="17"/>
      <c r="F39" s="24"/>
      <c r="G39" s="3">
        <f t="shared" si="16"/>
        <v>104</v>
      </c>
      <c r="H39" s="9">
        <f t="shared" si="17"/>
        <v>1.7195767195767197E-4</v>
      </c>
      <c r="I39" s="11">
        <f>I37+H37</f>
        <v>7.9100529100529105E-3</v>
      </c>
      <c r="J39" s="18">
        <f t="shared" si="2"/>
        <v>420</v>
      </c>
    </row>
    <row r="40" spans="1:10" ht="284" customHeight="1">
      <c r="A40" s="16">
        <v>37</v>
      </c>
      <c r="B40" s="17"/>
      <c r="C40" s="17"/>
      <c r="D40" s="17" t="s">
        <v>52</v>
      </c>
      <c r="E40" s="17"/>
      <c r="F40" s="24"/>
      <c r="G40" s="3">
        <f t="shared" si="16"/>
        <v>476</v>
      </c>
      <c r="H40" s="9">
        <f t="shared" si="17"/>
        <v>7.8703703703703705E-4</v>
      </c>
      <c r="I40" s="11">
        <f>I38+H38</f>
        <v>7.3743386243386236E-3</v>
      </c>
      <c r="J40" s="18">
        <f t="shared" si="2"/>
        <v>420</v>
      </c>
    </row>
    <row r="41" spans="1:10" ht="409" customHeight="1">
      <c r="A41" s="16">
        <v>38</v>
      </c>
      <c r="B41" s="17"/>
      <c r="C41" s="17"/>
      <c r="D41" s="17" t="s">
        <v>53</v>
      </c>
      <c r="E41" s="17"/>
      <c r="F41" s="24"/>
      <c r="G41" s="3">
        <f t="shared" si="16"/>
        <v>857</v>
      </c>
      <c r="H41" s="9">
        <f t="shared" si="17"/>
        <v>1.4169973544973543E-3</v>
      </c>
      <c r="I41" s="11">
        <f>I39+H39</f>
        <v>8.0820105820105827E-3</v>
      </c>
      <c r="J41" s="18">
        <f t="shared" si="2"/>
        <v>420</v>
      </c>
    </row>
    <row r="42" spans="1:10" ht="177" customHeight="1">
      <c r="A42" s="16">
        <v>39</v>
      </c>
      <c r="B42" s="17"/>
      <c r="C42" s="17"/>
      <c r="D42" s="17" t="s">
        <v>22</v>
      </c>
      <c r="E42" s="17"/>
      <c r="F42" s="24"/>
      <c r="G42" s="3">
        <f t="shared" si="16"/>
        <v>8</v>
      </c>
      <c r="H42" s="9">
        <f t="shared" si="17"/>
        <v>1.322751322751323E-5</v>
      </c>
      <c r="I42" s="11">
        <f>I40+H40</f>
        <v>8.1613756613756611E-3</v>
      </c>
      <c r="J42" s="18">
        <f t="shared" si="2"/>
        <v>420</v>
      </c>
    </row>
    <row r="43" spans="1:10" ht="177" customHeight="1">
      <c r="A43" s="16">
        <v>40</v>
      </c>
      <c r="B43" s="17"/>
      <c r="C43" s="17"/>
      <c r="D43" s="17" t="s">
        <v>54</v>
      </c>
      <c r="E43" s="17"/>
      <c r="F43" s="24"/>
      <c r="G43" s="3">
        <f t="shared" si="16"/>
        <v>72</v>
      </c>
      <c r="H43" s="9">
        <f t="shared" si="17"/>
        <v>1.1904761904761906E-4</v>
      </c>
      <c r="I43" s="11">
        <f>I41+H41</f>
        <v>9.4990079365079375E-3</v>
      </c>
      <c r="J43" s="18">
        <f t="shared" si="2"/>
        <v>420</v>
      </c>
    </row>
    <row r="44" spans="1:10" ht="177" customHeight="1">
      <c r="A44" s="16">
        <v>41</v>
      </c>
      <c r="B44" s="17"/>
      <c r="C44" s="17"/>
      <c r="D44" s="17" t="s">
        <v>55</v>
      </c>
      <c r="E44" s="17"/>
      <c r="F44" s="24"/>
      <c r="G44" s="3">
        <f t="shared" si="16"/>
        <v>172</v>
      </c>
      <c r="H44" s="9">
        <f t="shared" si="17"/>
        <v>2.8439153439153438E-4</v>
      </c>
      <c r="I44" s="11">
        <f>I42+H42</f>
        <v>8.1746031746031747E-3</v>
      </c>
      <c r="J44" s="18">
        <f t="shared" si="2"/>
        <v>420</v>
      </c>
    </row>
    <row r="45" spans="1:10" ht="177" customHeight="1">
      <c r="A45" s="16">
        <v>42</v>
      </c>
      <c r="B45" s="17"/>
      <c r="C45" s="17"/>
      <c r="D45" s="17"/>
      <c r="E45" s="17"/>
      <c r="F45" s="24"/>
      <c r="G45" s="3">
        <f t="shared" si="16"/>
        <v>0</v>
      </c>
      <c r="H45" s="9">
        <f t="shared" si="17"/>
        <v>0</v>
      </c>
      <c r="I45" s="11">
        <f>I43+H43</f>
        <v>9.6180555555555568E-3</v>
      </c>
      <c r="J45" s="18">
        <f t="shared" si="2"/>
        <v>420</v>
      </c>
    </row>
    <row r="46" spans="1:10" ht="177" customHeight="1">
      <c r="A46" s="16">
        <v>43</v>
      </c>
      <c r="B46" s="17"/>
      <c r="C46" s="17"/>
      <c r="D46" s="17" t="s">
        <v>56</v>
      </c>
      <c r="E46" s="17"/>
      <c r="F46" s="24"/>
      <c r="G46" s="3">
        <f t="shared" si="16"/>
        <v>356</v>
      </c>
      <c r="H46" s="9">
        <f t="shared" si="17"/>
        <v>5.8862433862433858E-4</v>
      </c>
      <c r="I46" s="11">
        <f>I44+H44</f>
        <v>8.4589947089947094E-3</v>
      </c>
      <c r="J46" s="18">
        <f t="shared" si="2"/>
        <v>420</v>
      </c>
    </row>
    <row r="47" spans="1:10" ht="177" customHeight="1">
      <c r="A47" s="16">
        <v>44</v>
      </c>
      <c r="B47" s="17"/>
      <c r="C47" s="17"/>
      <c r="D47" s="17" t="s">
        <v>57</v>
      </c>
      <c r="E47" s="17"/>
      <c r="F47" s="24"/>
      <c r="G47" s="3">
        <f t="shared" si="16"/>
        <v>169</v>
      </c>
      <c r="H47" s="9">
        <f t="shared" si="17"/>
        <v>2.7943121693121693E-4</v>
      </c>
      <c r="I47" s="11">
        <f>I45+H45</f>
        <v>9.6180555555555568E-3</v>
      </c>
      <c r="J47" s="18">
        <f t="shared" si="2"/>
        <v>420</v>
      </c>
    </row>
    <row r="48" spans="1:10" ht="177" customHeight="1">
      <c r="A48" s="16">
        <v>45</v>
      </c>
      <c r="B48" s="17"/>
      <c r="C48" s="17"/>
      <c r="D48" s="17" t="s">
        <v>58</v>
      </c>
      <c r="E48" s="17"/>
      <c r="F48" s="24"/>
      <c r="G48" s="3">
        <f t="shared" si="16"/>
        <v>197</v>
      </c>
      <c r="H48" s="9">
        <f t="shared" si="17"/>
        <v>3.2572751322751322E-4</v>
      </c>
      <c r="I48" s="11">
        <f>I46+H46</f>
        <v>9.0476190476190474E-3</v>
      </c>
      <c r="J48" s="18">
        <f t="shared" si="2"/>
        <v>420</v>
      </c>
    </row>
    <row r="49" spans="1:10" ht="177" customHeight="1">
      <c r="A49" s="16">
        <v>46</v>
      </c>
      <c r="B49" s="17"/>
      <c r="C49" s="17"/>
      <c r="D49" s="17"/>
      <c r="E49" s="17"/>
      <c r="F49" s="24"/>
      <c r="G49" s="3">
        <f t="shared" si="16"/>
        <v>0</v>
      </c>
      <c r="H49" s="9">
        <f t="shared" si="17"/>
        <v>0</v>
      </c>
      <c r="I49" s="11">
        <f>I47+H47</f>
        <v>9.8974867724867729E-3</v>
      </c>
      <c r="J49" s="18">
        <f t="shared" si="2"/>
        <v>420</v>
      </c>
    </row>
    <row r="50" spans="1:10" ht="177" customHeight="1">
      <c r="A50" s="16"/>
      <c r="B50" s="17"/>
      <c r="C50" s="17"/>
      <c r="D50" s="17"/>
      <c r="E50" s="17"/>
      <c r="F50" s="24"/>
      <c r="G50" s="3"/>
      <c r="H50" s="9"/>
      <c r="I50" s="11"/>
      <c r="J50" s="18"/>
    </row>
    <row r="51" spans="1:10" ht="30">
      <c r="A51" s="16"/>
      <c r="B51" s="17"/>
      <c r="C51" s="16" t="s">
        <v>15</v>
      </c>
      <c r="D51" s="16" t="s">
        <v>20</v>
      </c>
      <c r="E51" s="16" t="s">
        <v>16</v>
      </c>
      <c r="F51" s="24"/>
      <c r="G51" s="3">
        <f t="shared" si="0"/>
        <v>54</v>
      </c>
      <c r="H51" s="9">
        <f t="shared" si="1"/>
        <v>1.3392857142857144E-4</v>
      </c>
      <c r="I51" s="11">
        <f>I10+H10</f>
        <v>2.6488095238095238E-3</v>
      </c>
      <c r="J51" s="18">
        <v>280</v>
      </c>
    </row>
    <row r="52" spans="1:10">
      <c r="A52" s="16">
        <v>31</v>
      </c>
      <c r="B52" s="17"/>
      <c r="C52" s="16" t="s">
        <v>17</v>
      </c>
      <c r="D52" s="17"/>
      <c r="E52" s="16" t="s">
        <v>18</v>
      </c>
      <c r="F52" s="23">
        <v>4.6296296296296293E-4</v>
      </c>
      <c r="G52" s="3">
        <f t="shared" si="0"/>
        <v>0</v>
      </c>
      <c r="H52" s="9">
        <f t="shared" si="1"/>
        <v>4.6296296296296293E-4</v>
      </c>
      <c r="I52" s="11">
        <f t="shared" si="3"/>
        <v>2.7827380952380951E-3</v>
      </c>
      <c r="J5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2022-09-21T06:55:30Z</dcterms:modified>
</cp:coreProperties>
</file>